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mc:AlternateContent xmlns:mc="http://schemas.openxmlformats.org/markup-compatibility/2006">
    <mc:Choice Requires="x15">
      <x15ac:absPath xmlns:x15ac="http://schemas.microsoft.com/office/spreadsheetml/2010/11/ac" url="E:\1 РОБОЧІ ДОКУМЕНТИ\4 ПИЛОТ\Звіт по наданим послугам за 2022 рік\1. січень 2022 р\ЗВІТ ЗА СІЧЕНЬ АКАДЕМІЯ\"/>
    </mc:Choice>
  </mc:AlternateContent>
  <xr:revisionPtr revIDLastSave="0" documentId="13_ncr:1_{5E20516C-7008-4457-ACB9-F34242997B8C}" xr6:coauthVersionLast="36" xr6:coauthVersionMax="36" xr10:uidLastSave="{00000000-0000-0000-0000-000000000000}"/>
  <bookViews>
    <workbookView xWindow="-120" yWindow="-120" windowWidth="20730" windowHeight="11310" tabRatio="605" xr2:uid="{00000000-000D-0000-FFFF-FFFF00000000}"/>
  </bookViews>
  <sheets>
    <sheet name="Звіт про надані послуги" sheetId="2" r:id="rId1"/>
  </sheets>
  <definedNames>
    <definedName name="_xlnm._FilterDatabase" localSheetId="0" hidden="1">'Звіт про надані послуги'!$A$19:$H$19</definedName>
    <definedName name="_xlnm.Print_Titles" localSheetId="0">'Звіт про надані послуги'!$19:$19</definedName>
    <definedName name="_xlnm.Print_Area" localSheetId="0">'Звіт про надані послуги'!$A$14:$H$579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489" i="2" l="1"/>
  <c r="AE489" i="2"/>
  <c r="AK35" i="2" l="1"/>
  <c r="AK38" i="2"/>
  <c r="AK41" i="2"/>
  <c r="AK44" i="2"/>
  <c r="AK47" i="2"/>
  <c r="AK50" i="2"/>
  <c r="AK53" i="2"/>
  <c r="AK56" i="2"/>
  <c r="AK59" i="2"/>
  <c r="AK62" i="2"/>
  <c r="AK65" i="2"/>
  <c r="AK68" i="2"/>
  <c r="AK71" i="2"/>
  <c r="AK74" i="2"/>
  <c r="AK77" i="2"/>
  <c r="AK80" i="2"/>
  <c r="AK83" i="2"/>
  <c r="AK86" i="2"/>
  <c r="AK89" i="2"/>
  <c r="AK92" i="2"/>
  <c r="AK95" i="2"/>
  <c r="AK98" i="2"/>
  <c r="AK101" i="2"/>
  <c r="AK104" i="2"/>
  <c r="AK107" i="2"/>
  <c r="AK110" i="2"/>
  <c r="AK113" i="2"/>
  <c r="AK116" i="2"/>
  <c r="AK119" i="2"/>
  <c r="AK122" i="2"/>
  <c r="AK125" i="2"/>
  <c r="AK128" i="2"/>
  <c r="AK131" i="2"/>
  <c r="AK134" i="2"/>
  <c r="AK137" i="2"/>
  <c r="AK140" i="2"/>
  <c r="AK143" i="2"/>
  <c r="AK146" i="2"/>
  <c r="AK149" i="2"/>
  <c r="AK152" i="2"/>
  <c r="AK155" i="2"/>
  <c r="AK158" i="2"/>
  <c r="AK161" i="2"/>
  <c r="AK164" i="2"/>
  <c r="AK167" i="2"/>
  <c r="AK170" i="2"/>
  <c r="AK173" i="2"/>
  <c r="AK176" i="2"/>
  <c r="AK179" i="2"/>
  <c r="AK182" i="2"/>
  <c r="AK185" i="2"/>
  <c r="AK188" i="2"/>
  <c r="AK191" i="2"/>
  <c r="AK194" i="2"/>
  <c r="AK197" i="2"/>
  <c r="AK200" i="2"/>
  <c r="AK203" i="2"/>
  <c r="AK206" i="2"/>
  <c r="AK209" i="2"/>
  <c r="AK212" i="2"/>
  <c r="AK215" i="2"/>
  <c r="AK218" i="2"/>
  <c r="AK221" i="2"/>
  <c r="AK224" i="2"/>
  <c r="AK227" i="2"/>
  <c r="AK230" i="2"/>
  <c r="AK233" i="2"/>
  <c r="AK236" i="2"/>
  <c r="AK239" i="2"/>
  <c r="AK242" i="2"/>
  <c r="AK245" i="2"/>
  <c r="AK248" i="2"/>
  <c r="AK251" i="2"/>
  <c r="AK254" i="2"/>
  <c r="AK257" i="2"/>
  <c r="AK260" i="2"/>
  <c r="AK263" i="2"/>
  <c r="AK266" i="2"/>
  <c r="AK269" i="2"/>
  <c r="AK272" i="2"/>
  <c r="AK278" i="2"/>
  <c r="AK281" i="2"/>
  <c r="AK284" i="2"/>
  <c r="AK287" i="2"/>
  <c r="AK290" i="2"/>
  <c r="AK293" i="2"/>
  <c r="AK296" i="2"/>
  <c r="AK299" i="2"/>
  <c r="AK302" i="2"/>
  <c r="AK305" i="2"/>
  <c r="AK308" i="2"/>
  <c r="AK311" i="2"/>
  <c r="AK314" i="2"/>
  <c r="AK317" i="2"/>
  <c r="AK320" i="2"/>
  <c r="AK323" i="2"/>
  <c r="AK326" i="2"/>
  <c r="AK329" i="2"/>
  <c r="AK332" i="2"/>
  <c r="AK335" i="2"/>
  <c r="AK338" i="2"/>
  <c r="AK341" i="2"/>
  <c r="AK344" i="2"/>
  <c r="AK347" i="2"/>
  <c r="AK350" i="2"/>
  <c r="AK353" i="2"/>
  <c r="AK356" i="2"/>
  <c r="AK359" i="2"/>
  <c r="AK362" i="2"/>
  <c r="AK365" i="2"/>
  <c r="AK368" i="2"/>
  <c r="AK371" i="2"/>
  <c r="AK374" i="2"/>
  <c r="AK377" i="2"/>
  <c r="AK380" i="2"/>
  <c r="AK383" i="2"/>
  <c r="AK386" i="2"/>
  <c r="AK389" i="2"/>
  <c r="AK392" i="2"/>
  <c r="AK398" i="2"/>
  <c r="AK401" i="2"/>
  <c r="AK404" i="2"/>
  <c r="AK407" i="2"/>
  <c r="AK410" i="2"/>
  <c r="AK413" i="2"/>
  <c r="AK416" i="2"/>
  <c r="AK419" i="2"/>
  <c r="AK422" i="2"/>
  <c r="AK425" i="2"/>
  <c r="AK428" i="2"/>
  <c r="AK431" i="2"/>
  <c r="AK434" i="2"/>
  <c r="AK437" i="2"/>
  <c r="AK440" i="2"/>
  <c r="AK443" i="2"/>
  <c r="AK446" i="2"/>
  <c r="AK449" i="2"/>
  <c r="AK452" i="2"/>
  <c r="AK455" i="2"/>
  <c r="AK458" i="2"/>
  <c r="AK461" i="2"/>
  <c r="AK464" i="2"/>
  <c r="AK467" i="2"/>
  <c r="AK470" i="2"/>
  <c r="AK473" i="2"/>
  <c r="AK476" i="2"/>
  <c r="AK479" i="2"/>
  <c r="AK482" i="2"/>
  <c r="AK485" i="2"/>
  <c r="AK488" i="2"/>
  <c r="AK491" i="2"/>
  <c r="AK494" i="2"/>
  <c r="AK497" i="2"/>
  <c r="AK500" i="2"/>
  <c r="AK506" i="2"/>
  <c r="AK509" i="2"/>
  <c r="AK512" i="2"/>
  <c r="AK515" i="2"/>
  <c r="AK518" i="2"/>
  <c r="AK521" i="2"/>
  <c r="AK524" i="2"/>
  <c r="AK527" i="2"/>
  <c r="AK530" i="2"/>
  <c r="AK533" i="2"/>
  <c r="AK536" i="2"/>
  <c r="AK539" i="2"/>
  <c r="AK542" i="2"/>
  <c r="AK545" i="2"/>
  <c r="AK548" i="2"/>
  <c r="AK551" i="2"/>
  <c r="AK554" i="2"/>
  <c r="AK557" i="2"/>
  <c r="AK560" i="2"/>
  <c r="AK563" i="2"/>
  <c r="AK566" i="2"/>
  <c r="AK569" i="2"/>
  <c r="AK32" i="2"/>
  <c r="AK574" i="2"/>
  <c r="AC573" i="2"/>
  <c r="AC574" i="2"/>
  <c r="AC35" i="2"/>
  <c r="AC38" i="2"/>
  <c r="AC41" i="2"/>
  <c r="AC44" i="2"/>
  <c r="AC47" i="2"/>
  <c r="AC50" i="2"/>
  <c r="AC53" i="2"/>
  <c r="AC56" i="2"/>
  <c r="AC59" i="2"/>
  <c r="AC62" i="2"/>
  <c r="AC65" i="2"/>
  <c r="AC68" i="2"/>
  <c r="AC71" i="2"/>
  <c r="AC74" i="2"/>
  <c r="AC77" i="2"/>
  <c r="AC80" i="2"/>
  <c r="AC83" i="2"/>
  <c r="AC86" i="2"/>
  <c r="AC89" i="2"/>
  <c r="AC92" i="2"/>
  <c r="AC95" i="2"/>
  <c r="AC98" i="2"/>
  <c r="AC101" i="2"/>
  <c r="AC104" i="2"/>
  <c r="AC107" i="2"/>
  <c r="AC110" i="2"/>
  <c r="AC113" i="2"/>
  <c r="AB116" i="2"/>
  <c r="AC116" i="2"/>
  <c r="AB119" i="2"/>
  <c r="AC119" i="2"/>
  <c r="AB122" i="2"/>
  <c r="AC122" i="2"/>
  <c r="AB125" i="2"/>
  <c r="AC125" i="2"/>
  <c r="AB128" i="2"/>
  <c r="AC128" i="2"/>
  <c r="AC131" i="2"/>
  <c r="AC134" i="2"/>
  <c r="AC137" i="2"/>
  <c r="AC140" i="2"/>
  <c r="AC143" i="2"/>
  <c r="AC146" i="2"/>
  <c r="AC149" i="2"/>
  <c r="AC152" i="2"/>
  <c r="AC155" i="2"/>
  <c r="AC158" i="2"/>
  <c r="AC161" i="2"/>
  <c r="AC164" i="2"/>
  <c r="AC167" i="2"/>
  <c r="AC170" i="2"/>
  <c r="AC173" i="2"/>
  <c r="AC176" i="2"/>
  <c r="AC179" i="2"/>
  <c r="AC182" i="2"/>
  <c r="AC185" i="2"/>
  <c r="AC188" i="2"/>
  <c r="AC191" i="2"/>
  <c r="AC194" i="2"/>
  <c r="AC197" i="2"/>
  <c r="AC200" i="2"/>
  <c r="AC203" i="2"/>
  <c r="AC206" i="2"/>
  <c r="AC209" i="2"/>
  <c r="AC212" i="2"/>
  <c r="AC215" i="2"/>
  <c r="AC218" i="2"/>
  <c r="AC221" i="2"/>
  <c r="AC224" i="2"/>
  <c r="AC227" i="2"/>
  <c r="AC230" i="2"/>
  <c r="AC233" i="2"/>
  <c r="AC236" i="2"/>
  <c r="AC239" i="2"/>
  <c r="AC242" i="2"/>
  <c r="AC245" i="2"/>
  <c r="AC248" i="2"/>
  <c r="AC251" i="2"/>
  <c r="AB254" i="2"/>
  <c r="AC254" i="2"/>
  <c r="AB257" i="2"/>
  <c r="AC257" i="2"/>
  <c r="AB260" i="2"/>
  <c r="AC260" i="2"/>
  <c r="AB263" i="2"/>
  <c r="AC263" i="2"/>
  <c r="AB266" i="2"/>
  <c r="AC266" i="2"/>
  <c r="AB269" i="2"/>
  <c r="AC269" i="2"/>
  <c r="AB272" i="2"/>
  <c r="AC272" i="2"/>
  <c r="AC275" i="2"/>
  <c r="AC278" i="2"/>
  <c r="AC281" i="2"/>
  <c r="AC284" i="2"/>
  <c r="AC287" i="2"/>
  <c r="AC290" i="2"/>
  <c r="AC293" i="2"/>
  <c r="AC296" i="2"/>
  <c r="AC299" i="2"/>
  <c r="AC302" i="2"/>
  <c r="AC305" i="2"/>
  <c r="AC308" i="2"/>
  <c r="AC311" i="2"/>
  <c r="AC314" i="2"/>
  <c r="AC317" i="2"/>
  <c r="AC320" i="2"/>
  <c r="AC323" i="2"/>
  <c r="AC326" i="2"/>
  <c r="AC329" i="2"/>
  <c r="AC332" i="2"/>
  <c r="AC335" i="2"/>
  <c r="AC338" i="2"/>
  <c r="AC341" i="2"/>
  <c r="AC344" i="2"/>
  <c r="AC347" i="2"/>
  <c r="AC350" i="2"/>
  <c r="AC353" i="2"/>
  <c r="AC356" i="2"/>
  <c r="AC359" i="2"/>
  <c r="AC362" i="2"/>
  <c r="AC365" i="2"/>
  <c r="AC368" i="2"/>
  <c r="AC371" i="2"/>
  <c r="AC374" i="2"/>
  <c r="AC377" i="2"/>
  <c r="AC380" i="2"/>
  <c r="AC383" i="2"/>
  <c r="AC386" i="2"/>
  <c r="AC389" i="2"/>
  <c r="AC392" i="2"/>
  <c r="AC395" i="2"/>
  <c r="AC398" i="2"/>
  <c r="AC401" i="2"/>
  <c r="AC404" i="2"/>
  <c r="AC407" i="2"/>
  <c r="AC410" i="2"/>
  <c r="AC413" i="2"/>
  <c r="AC416" i="2"/>
  <c r="AC419" i="2"/>
  <c r="AC422" i="2"/>
  <c r="AC425" i="2"/>
  <c r="AC428" i="2"/>
  <c r="AC431" i="2"/>
  <c r="AC434" i="2"/>
  <c r="AC437" i="2"/>
  <c r="AC440" i="2"/>
  <c r="AC443" i="2"/>
  <c r="AC446" i="2"/>
  <c r="AC449" i="2"/>
  <c r="AC452" i="2"/>
  <c r="AC455" i="2"/>
  <c r="AC458" i="2"/>
  <c r="AC461" i="2"/>
  <c r="AC464" i="2"/>
  <c r="AC467" i="2"/>
  <c r="AC470" i="2"/>
  <c r="AC473" i="2"/>
  <c r="AC476" i="2"/>
  <c r="AC479" i="2"/>
  <c r="AC482" i="2"/>
  <c r="AC485" i="2"/>
  <c r="AC488" i="2"/>
  <c r="AC491" i="2"/>
  <c r="AC494" i="2"/>
  <c r="AC497" i="2"/>
  <c r="AC500" i="2"/>
  <c r="AC503" i="2"/>
  <c r="AC506" i="2"/>
  <c r="AC509" i="2"/>
  <c r="AC512" i="2"/>
  <c r="AC515" i="2"/>
  <c r="AC518" i="2"/>
  <c r="AC521" i="2"/>
  <c r="AC524" i="2"/>
  <c r="AC527" i="2"/>
  <c r="AC530" i="2"/>
  <c r="AC533" i="2"/>
  <c r="AC536" i="2"/>
  <c r="AC539" i="2"/>
  <c r="AC542" i="2"/>
  <c r="AC545" i="2"/>
  <c r="AC548" i="2"/>
  <c r="AC551" i="2"/>
  <c r="AC554" i="2"/>
  <c r="AC557" i="2"/>
  <c r="AC560" i="2"/>
  <c r="AC563" i="2"/>
  <c r="AC566" i="2"/>
  <c r="AC569" i="2"/>
  <c r="AC32" i="2"/>
  <c r="V573" i="2"/>
  <c r="V574" i="2"/>
  <c r="Q35" i="2"/>
  <c r="R35" i="2"/>
  <c r="S35" i="2"/>
  <c r="T35" i="2"/>
  <c r="V35" i="2"/>
  <c r="Q38" i="2"/>
  <c r="R38" i="2"/>
  <c r="S38" i="2"/>
  <c r="T38" i="2"/>
  <c r="V38" i="2"/>
  <c r="Q41" i="2"/>
  <c r="R41" i="2"/>
  <c r="S41" i="2"/>
  <c r="T41" i="2"/>
  <c r="V41" i="2"/>
  <c r="Q44" i="2"/>
  <c r="R44" i="2"/>
  <c r="S44" i="2"/>
  <c r="T44" i="2"/>
  <c r="V44" i="2"/>
  <c r="Q47" i="2"/>
  <c r="R47" i="2"/>
  <c r="S47" i="2"/>
  <c r="T47" i="2"/>
  <c r="V47" i="2"/>
  <c r="Q50" i="2"/>
  <c r="R50" i="2"/>
  <c r="S50" i="2"/>
  <c r="T50" i="2"/>
  <c r="V50" i="2"/>
  <c r="Q53" i="2"/>
  <c r="R53" i="2"/>
  <c r="S53" i="2"/>
  <c r="T53" i="2"/>
  <c r="V53" i="2"/>
  <c r="Q56" i="2"/>
  <c r="R56" i="2"/>
  <c r="S56" i="2"/>
  <c r="T56" i="2"/>
  <c r="V56" i="2"/>
  <c r="Q59" i="2"/>
  <c r="R59" i="2"/>
  <c r="S59" i="2"/>
  <c r="T59" i="2"/>
  <c r="V59" i="2"/>
  <c r="Q62" i="2"/>
  <c r="R62" i="2"/>
  <c r="S62" i="2"/>
  <c r="T62" i="2"/>
  <c r="V62" i="2"/>
  <c r="Q65" i="2"/>
  <c r="R65" i="2"/>
  <c r="S65" i="2"/>
  <c r="T65" i="2"/>
  <c r="V65" i="2"/>
  <c r="Q68" i="2"/>
  <c r="R68" i="2"/>
  <c r="S68" i="2"/>
  <c r="T68" i="2"/>
  <c r="V68" i="2"/>
  <c r="Q71" i="2"/>
  <c r="R71" i="2"/>
  <c r="S71" i="2"/>
  <c r="T71" i="2"/>
  <c r="V71" i="2"/>
  <c r="Q74" i="2"/>
  <c r="R74" i="2"/>
  <c r="S74" i="2"/>
  <c r="T74" i="2"/>
  <c r="V74" i="2"/>
  <c r="Q77" i="2"/>
  <c r="R77" i="2"/>
  <c r="S77" i="2"/>
  <c r="T77" i="2"/>
  <c r="V77" i="2"/>
  <c r="Q80" i="2"/>
  <c r="R80" i="2"/>
  <c r="S80" i="2"/>
  <c r="T80" i="2"/>
  <c r="V80" i="2"/>
  <c r="Q83" i="2"/>
  <c r="R83" i="2"/>
  <c r="S83" i="2"/>
  <c r="T83" i="2"/>
  <c r="V83" i="2"/>
  <c r="Q86" i="2"/>
  <c r="R86" i="2"/>
  <c r="S86" i="2"/>
  <c r="T86" i="2"/>
  <c r="V86" i="2"/>
  <c r="Q89" i="2"/>
  <c r="R89" i="2"/>
  <c r="S89" i="2"/>
  <c r="T89" i="2"/>
  <c r="V89" i="2"/>
  <c r="Q92" i="2"/>
  <c r="R92" i="2"/>
  <c r="S92" i="2"/>
  <c r="T92" i="2"/>
  <c r="V92" i="2"/>
  <c r="Q95" i="2"/>
  <c r="R95" i="2"/>
  <c r="S95" i="2"/>
  <c r="T95" i="2"/>
  <c r="V95" i="2"/>
  <c r="Q98" i="2"/>
  <c r="R98" i="2"/>
  <c r="S98" i="2"/>
  <c r="T98" i="2"/>
  <c r="V98" i="2"/>
  <c r="Q101" i="2"/>
  <c r="R101" i="2"/>
  <c r="S101" i="2"/>
  <c r="T101" i="2"/>
  <c r="V101" i="2"/>
  <c r="Q104" i="2"/>
  <c r="R104" i="2"/>
  <c r="S104" i="2"/>
  <c r="T104" i="2"/>
  <c r="V104" i="2"/>
  <c r="Q107" i="2"/>
  <c r="R107" i="2"/>
  <c r="S107" i="2"/>
  <c r="T107" i="2"/>
  <c r="V107" i="2"/>
  <c r="Q110" i="2"/>
  <c r="R110" i="2"/>
  <c r="S110" i="2"/>
  <c r="T110" i="2"/>
  <c r="V110" i="2"/>
  <c r="Q113" i="2"/>
  <c r="R113" i="2"/>
  <c r="S113" i="2"/>
  <c r="T113" i="2"/>
  <c r="V113" i="2"/>
  <c r="Q116" i="2"/>
  <c r="R116" i="2"/>
  <c r="S116" i="2"/>
  <c r="T116" i="2"/>
  <c r="V116" i="2"/>
  <c r="Q119" i="2"/>
  <c r="R119" i="2"/>
  <c r="S119" i="2"/>
  <c r="T119" i="2"/>
  <c r="V119" i="2"/>
  <c r="Q122" i="2"/>
  <c r="R122" i="2"/>
  <c r="S122" i="2"/>
  <c r="T122" i="2"/>
  <c r="V122" i="2"/>
  <c r="Q125" i="2"/>
  <c r="R125" i="2"/>
  <c r="S125" i="2"/>
  <c r="T125" i="2"/>
  <c r="V125" i="2"/>
  <c r="Q128" i="2"/>
  <c r="R128" i="2"/>
  <c r="S128" i="2"/>
  <c r="T128" i="2"/>
  <c r="V128" i="2"/>
  <c r="Q131" i="2"/>
  <c r="R131" i="2"/>
  <c r="S131" i="2"/>
  <c r="T131" i="2"/>
  <c r="V131" i="2"/>
  <c r="Q134" i="2"/>
  <c r="R134" i="2"/>
  <c r="S134" i="2"/>
  <c r="T134" i="2"/>
  <c r="V134" i="2"/>
  <c r="Q137" i="2"/>
  <c r="R137" i="2"/>
  <c r="S137" i="2"/>
  <c r="T137" i="2"/>
  <c r="V137" i="2"/>
  <c r="Q140" i="2"/>
  <c r="R140" i="2"/>
  <c r="S140" i="2"/>
  <c r="T140" i="2"/>
  <c r="V140" i="2"/>
  <c r="Q143" i="2"/>
  <c r="R143" i="2"/>
  <c r="S143" i="2"/>
  <c r="T143" i="2"/>
  <c r="V143" i="2"/>
  <c r="Q146" i="2"/>
  <c r="R146" i="2"/>
  <c r="S146" i="2"/>
  <c r="T146" i="2"/>
  <c r="V146" i="2"/>
  <c r="Q149" i="2"/>
  <c r="R149" i="2"/>
  <c r="S149" i="2"/>
  <c r="T149" i="2"/>
  <c r="V149" i="2"/>
  <c r="Q152" i="2"/>
  <c r="R152" i="2"/>
  <c r="S152" i="2"/>
  <c r="T152" i="2"/>
  <c r="V152" i="2"/>
  <c r="Q155" i="2"/>
  <c r="R155" i="2"/>
  <c r="S155" i="2"/>
  <c r="T155" i="2"/>
  <c r="V155" i="2"/>
  <c r="Q158" i="2"/>
  <c r="R158" i="2"/>
  <c r="S158" i="2"/>
  <c r="T158" i="2"/>
  <c r="V158" i="2"/>
  <c r="Q161" i="2"/>
  <c r="R161" i="2"/>
  <c r="S161" i="2"/>
  <c r="T161" i="2"/>
  <c r="V161" i="2"/>
  <c r="Q164" i="2"/>
  <c r="R164" i="2"/>
  <c r="S164" i="2"/>
  <c r="T164" i="2"/>
  <c r="V164" i="2"/>
  <c r="Q167" i="2"/>
  <c r="R167" i="2"/>
  <c r="S167" i="2"/>
  <c r="T167" i="2"/>
  <c r="V167" i="2"/>
  <c r="Q170" i="2"/>
  <c r="R170" i="2"/>
  <c r="S170" i="2"/>
  <c r="T170" i="2"/>
  <c r="V170" i="2"/>
  <c r="Q173" i="2"/>
  <c r="R173" i="2"/>
  <c r="S173" i="2"/>
  <c r="T173" i="2"/>
  <c r="V173" i="2"/>
  <c r="Q176" i="2"/>
  <c r="R176" i="2"/>
  <c r="S176" i="2"/>
  <c r="T176" i="2"/>
  <c r="V176" i="2"/>
  <c r="Q179" i="2"/>
  <c r="R179" i="2"/>
  <c r="S179" i="2"/>
  <c r="T179" i="2"/>
  <c r="V179" i="2"/>
  <c r="Q182" i="2"/>
  <c r="R182" i="2"/>
  <c r="S182" i="2"/>
  <c r="T182" i="2"/>
  <c r="V182" i="2"/>
  <c r="Q185" i="2"/>
  <c r="R185" i="2"/>
  <c r="S185" i="2"/>
  <c r="T185" i="2"/>
  <c r="V185" i="2"/>
  <c r="Q188" i="2"/>
  <c r="R188" i="2"/>
  <c r="S188" i="2"/>
  <c r="T188" i="2"/>
  <c r="V188" i="2"/>
  <c r="Q191" i="2"/>
  <c r="R191" i="2"/>
  <c r="S191" i="2"/>
  <c r="T191" i="2"/>
  <c r="V191" i="2"/>
  <c r="Q194" i="2"/>
  <c r="R194" i="2"/>
  <c r="S194" i="2"/>
  <c r="T194" i="2"/>
  <c r="V194" i="2"/>
  <c r="Q197" i="2"/>
  <c r="R197" i="2"/>
  <c r="S197" i="2"/>
  <c r="T197" i="2"/>
  <c r="V197" i="2"/>
  <c r="Q200" i="2"/>
  <c r="R200" i="2"/>
  <c r="S200" i="2"/>
  <c r="T200" i="2"/>
  <c r="V200" i="2"/>
  <c r="Q203" i="2"/>
  <c r="R203" i="2"/>
  <c r="S203" i="2"/>
  <c r="T203" i="2"/>
  <c r="V203" i="2"/>
  <c r="Q206" i="2"/>
  <c r="R206" i="2"/>
  <c r="S206" i="2"/>
  <c r="T206" i="2"/>
  <c r="V206" i="2"/>
  <c r="Q209" i="2"/>
  <c r="R209" i="2"/>
  <c r="S209" i="2"/>
  <c r="T209" i="2"/>
  <c r="V209" i="2"/>
  <c r="Q212" i="2"/>
  <c r="R212" i="2"/>
  <c r="S212" i="2"/>
  <c r="T212" i="2"/>
  <c r="V212" i="2"/>
  <c r="Q215" i="2"/>
  <c r="R215" i="2"/>
  <c r="S215" i="2"/>
  <c r="T215" i="2"/>
  <c r="V215" i="2"/>
  <c r="Q218" i="2"/>
  <c r="R218" i="2"/>
  <c r="S218" i="2"/>
  <c r="T218" i="2"/>
  <c r="V218" i="2"/>
  <c r="Q221" i="2"/>
  <c r="R221" i="2"/>
  <c r="S221" i="2"/>
  <c r="T221" i="2"/>
  <c r="V221" i="2"/>
  <c r="Q224" i="2"/>
  <c r="R224" i="2"/>
  <c r="S224" i="2"/>
  <c r="T224" i="2"/>
  <c r="V224" i="2"/>
  <c r="Q227" i="2"/>
  <c r="R227" i="2"/>
  <c r="S227" i="2"/>
  <c r="T227" i="2"/>
  <c r="V227" i="2"/>
  <c r="Q230" i="2"/>
  <c r="R230" i="2"/>
  <c r="S230" i="2"/>
  <c r="T230" i="2"/>
  <c r="V230" i="2"/>
  <c r="Q233" i="2"/>
  <c r="R233" i="2"/>
  <c r="S233" i="2"/>
  <c r="T233" i="2"/>
  <c r="V233" i="2"/>
  <c r="Q236" i="2"/>
  <c r="R236" i="2"/>
  <c r="S236" i="2"/>
  <c r="T236" i="2"/>
  <c r="V236" i="2"/>
  <c r="Q239" i="2"/>
  <c r="R239" i="2"/>
  <c r="S239" i="2"/>
  <c r="T239" i="2"/>
  <c r="V239" i="2"/>
  <c r="Q242" i="2"/>
  <c r="R242" i="2"/>
  <c r="S242" i="2"/>
  <c r="T242" i="2"/>
  <c r="V242" i="2"/>
  <c r="Q245" i="2"/>
  <c r="R245" i="2"/>
  <c r="S245" i="2"/>
  <c r="T245" i="2"/>
  <c r="V245" i="2"/>
  <c r="Q248" i="2"/>
  <c r="R248" i="2"/>
  <c r="S248" i="2"/>
  <c r="T248" i="2"/>
  <c r="V248" i="2"/>
  <c r="Q251" i="2"/>
  <c r="R251" i="2"/>
  <c r="S251" i="2"/>
  <c r="T251" i="2"/>
  <c r="V251" i="2"/>
  <c r="Q254" i="2"/>
  <c r="R254" i="2"/>
  <c r="S254" i="2"/>
  <c r="T254" i="2"/>
  <c r="V254" i="2"/>
  <c r="Q257" i="2"/>
  <c r="R257" i="2"/>
  <c r="S257" i="2"/>
  <c r="T257" i="2"/>
  <c r="V257" i="2"/>
  <c r="Q260" i="2"/>
  <c r="R260" i="2"/>
  <c r="S260" i="2"/>
  <c r="T260" i="2"/>
  <c r="V260" i="2"/>
  <c r="Q263" i="2"/>
  <c r="R263" i="2"/>
  <c r="S263" i="2"/>
  <c r="T263" i="2"/>
  <c r="V263" i="2"/>
  <c r="Q266" i="2"/>
  <c r="R266" i="2"/>
  <c r="S266" i="2"/>
  <c r="T266" i="2"/>
  <c r="V266" i="2"/>
  <c r="Q269" i="2"/>
  <c r="R269" i="2"/>
  <c r="S269" i="2"/>
  <c r="T269" i="2"/>
  <c r="V269" i="2"/>
  <c r="Q272" i="2"/>
  <c r="R272" i="2"/>
  <c r="S272" i="2"/>
  <c r="T272" i="2"/>
  <c r="V272" i="2"/>
  <c r="Q275" i="2"/>
  <c r="R275" i="2"/>
  <c r="S275" i="2"/>
  <c r="T275" i="2"/>
  <c r="V275" i="2"/>
  <c r="Q278" i="2"/>
  <c r="R278" i="2"/>
  <c r="S278" i="2"/>
  <c r="T278" i="2"/>
  <c r="V278" i="2"/>
  <c r="Q281" i="2"/>
  <c r="R281" i="2"/>
  <c r="S281" i="2"/>
  <c r="T281" i="2"/>
  <c r="V281" i="2"/>
  <c r="Q284" i="2"/>
  <c r="R284" i="2"/>
  <c r="S284" i="2"/>
  <c r="T284" i="2"/>
  <c r="V284" i="2"/>
  <c r="Q287" i="2"/>
  <c r="R287" i="2"/>
  <c r="S287" i="2"/>
  <c r="T287" i="2"/>
  <c r="V287" i="2"/>
  <c r="Q290" i="2"/>
  <c r="R290" i="2"/>
  <c r="S290" i="2"/>
  <c r="T290" i="2"/>
  <c r="V290" i="2"/>
  <c r="Q293" i="2"/>
  <c r="R293" i="2"/>
  <c r="S293" i="2"/>
  <c r="T293" i="2"/>
  <c r="V293" i="2"/>
  <c r="Q296" i="2"/>
  <c r="R296" i="2"/>
  <c r="S296" i="2"/>
  <c r="T296" i="2"/>
  <c r="V296" i="2"/>
  <c r="Q299" i="2"/>
  <c r="R299" i="2"/>
  <c r="S299" i="2"/>
  <c r="T299" i="2"/>
  <c r="V299" i="2"/>
  <c r="Q302" i="2"/>
  <c r="R302" i="2"/>
  <c r="S302" i="2"/>
  <c r="T302" i="2"/>
  <c r="V302" i="2"/>
  <c r="Q305" i="2"/>
  <c r="R305" i="2"/>
  <c r="S305" i="2"/>
  <c r="T305" i="2"/>
  <c r="V305" i="2"/>
  <c r="Q308" i="2"/>
  <c r="R308" i="2"/>
  <c r="S308" i="2"/>
  <c r="T308" i="2"/>
  <c r="V308" i="2"/>
  <c r="Q311" i="2"/>
  <c r="R311" i="2"/>
  <c r="S311" i="2"/>
  <c r="T311" i="2"/>
  <c r="V311" i="2"/>
  <c r="Q314" i="2"/>
  <c r="R314" i="2"/>
  <c r="S314" i="2"/>
  <c r="T314" i="2"/>
  <c r="V314" i="2"/>
  <c r="Q317" i="2"/>
  <c r="R317" i="2"/>
  <c r="S317" i="2"/>
  <c r="T317" i="2"/>
  <c r="V317" i="2"/>
  <c r="Q320" i="2"/>
  <c r="R320" i="2"/>
  <c r="S320" i="2"/>
  <c r="T320" i="2"/>
  <c r="V320" i="2"/>
  <c r="Q323" i="2"/>
  <c r="R323" i="2"/>
  <c r="S323" i="2"/>
  <c r="T323" i="2"/>
  <c r="V323" i="2"/>
  <c r="Q326" i="2"/>
  <c r="R326" i="2"/>
  <c r="S326" i="2"/>
  <c r="T326" i="2"/>
  <c r="V326" i="2"/>
  <c r="Q329" i="2"/>
  <c r="R329" i="2"/>
  <c r="S329" i="2"/>
  <c r="T329" i="2"/>
  <c r="V329" i="2"/>
  <c r="Q332" i="2"/>
  <c r="R332" i="2"/>
  <c r="S332" i="2"/>
  <c r="T332" i="2"/>
  <c r="V332" i="2"/>
  <c r="Q335" i="2"/>
  <c r="R335" i="2"/>
  <c r="S335" i="2"/>
  <c r="T335" i="2"/>
  <c r="V335" i="2"/>
  <c r="Q338" i="2"/>
  <c r="R338" i="2"/>
  <c r="S338" i="2"/>
  <c r="T338" i="2"/>
  <c r="V338" i="2"/>
  <c r="Q341" i="2"/>
  <c r="R341" i="2"/>
  <c r="S341" i="2"/>
  <c r="T341" i="2"/>
  <c r="V341" i="2"/>
  <c r="Q344" i="2"/>
  <c r="R344" i="2"/>
  <c r="S344" i="2"/>
  <c r="T344" i="2"/>
  <c r="V344" i="2"/>
  <c r="Q347" i="2"/>
  <c r="R347" i="2"/>
  <c r="S347" i="2"/>
  <c r="T347" i="2"/>
  <c r="V347" i="2"/>
  <c r="Q350" i="2"/>
  <c r="R350" i="2"/>
  <c r="S350" i="2"/>
  <c r="T350" i="2"/>
  <c r="V350" i="2"/>
  <c r="Q353" i="2"/>
  <c r="R353" i="2"/>
  <c r="S353" i="2"/>
  <c r="T353" i="2"/>
  <c r="V353" i="2"/>
  <c r="Q356" i="2"/>
  <c r="R356" i="2"/>
  <c r="S356" i="2"/>
  <c r="T356" i="2"/>
  <c r="V356" i="2"/>
  <c r="Q359" i="2"/>
  <c r="R359" i="2"/>
  <c r="S359" i="2"/>
  <c r="T359" i="2"/>
  <c r="V359" i="2"/>
  <c r="Q362" i="2"/>
  <c r="R362" i="2"/>
  <c r="S362" i="2"/>
  <c r="T362" i="2"/>
  <c r="V362" i="2"/>
  <c r="Q365" i="2"/>
  <c r="R365" i="2"/>
  <c r="S365" i="2"/>
  <c r="T365" i="2"/>
  <c r="V365" i="2"/>
  <c r="Q368" i="2"/>
  <c r="R368" i="2"/>
  <c r="S368" i="2"/>
  <c r="T368" i="2"/>
  <c r="V368" i="2"/>
  <c r="Q371" i="2"/>
  <c r="R371" i="2"/>
  <c r="S371" i="2"/>
  <c r="T371" i="2"/>
  <c r="V371" i="2"/>
  <c r="Q374" i="2"/>
  <c r="R374" i="2"/>
  <c r="S374" i="2"/>
  <c r="T374" i="2"/>
  <c r="V374" i="2"/>
  <c r="Q377" i="2"/>
  <c r="R377" i="2"/>
  <c r="S377" i="2"/>
  <c r="T377" i="2"/>
  <c r="V377" i="2"/>
  <c r="Q380" i="2"/>
  <c r="R380" i="2"/>
  <c r="S380" i="2"/>
  <c r="T380" i="2"/>
  <c r="V380" i="2"/>
  <c r="Q383" i="2"/>
  <c r="R383" i="2"/>
  <c r="S383" i="2"/>
  <c r="T383" i="2"/>
  <c r="V383" i="2"/>
  <c r="Q386" i="2"/>
  <c r="R386" i="2"/>
  <c r="S386" i="2"/>
  <c r="T386" i="2"/>
  <c r="V386" i="2"/>
  <c r="Q389" i="2"/>
  <c r="R389" i="2"/>
  <c r="S389" i="2"/>
  <c r="T389" i="2"/>
  <c r="V389" i="2"/>
  <c r="Q392" i="2"/>
  <c r="R392" i="2"/>
  <c r="S392" i="2"/>
  <c r="T392" i="2"/>
  <c r="V392" i="2"/>
  <c r="Q395" i="2"/>
  <c r="R395" i="2"/>
  <c r="S395" i="2"/>
  <c r="T395" i="2"/>
  <c r="V395" i="2"/>
  <c r="Q398" i="2"/>
  <c r="R398" i="2"/>
  <c r="S398" i="2"/>
  <c r="T398" i="2"/>
  <c r="V398" i="2"/>
  <c r="Q401" i="2"/>
  <c r="R401" i="2"/>
  <c r="S401" i="2"/>
  <c r="T401" i="2"/>
  <c r="V401" i="2"/>
  <c r="Q404" i="2"/>
  <c r="R404" i="2"/>
  <c r="S404" i="2"/>
  <c r="T404" i="2"/>
  <c r="V404" i="2"/>
  <c r="Q407" i="2"/>
  <c r="R407" i="2"/>
  <c r="S407" i="2"/>
  <c r="T407" i="2"/>
  <c r="V407" i="2"/>
  <c r="Q410" i="2"/>
  <c r="R410" i="2"/>
  <c r="S410" i="2"/>
  <c r="T410" i="2"/>
  <c r="V410" i="2"/>
  <c r="Q413" i="2"/>
  <c r="R413" i="2"/>
  <c r="S413" i="2"/>
  <c r="T413" i="2"/>
  <c r="V413" i="2"/>
  <c r="Q416" i="2"/>
  <c r="R416" i="2"/>
  <c r="S416" i="2"/>
  <c r="T416" i="2"/>
  <c r="V416" i="2"/>
  <c r="Q419" i="2"/>
  <c r="R419" i="2"/>
  <c r="S419" i="2"/>
  <c r="T419" i="2"/>
  <c r="V419" i="2"/>
  <c r="Q422" i="2"/>
  <c r="R422" i="2"/>
  <c r="S422" i="2"/>
  <c r="T422" i="2"/>
  <c r="V422" i="2"/>
  <c r="Q425" i="2"/>
  <c r="R425" i="2"/>
  <c r="S425" i="2"/>
  <c r="T425" i="2"/>
  <c r="V425" i="2"/>
  <c r="Q428" i="2"/>
  <c r="R428" i="2"/>
  <c r="S428" i="2"/>
  <c r="T428" i="2"/>
  <c r="V428" i="2"/>
  <c r="Q431" i="2"/>
  <c r="R431" i="2"/>
  <c r="S431" i="2"/>
  <c r="T431" i="2"/>
  <c r="V431" i="2"/>
  <c r="Q434" i="2"/>
  <c r="R434" i="2"/>
  <c r="S434" i="2"/>
  <c r="T434" i="2"/>
  <c r="V434" i="2"/>
  <c r="Q437" i="2"/>
  <c r="R437" i="2"/>
  <c r="S437" i="2"/>
  <c r="T437" i="2"/>
  <c r="V437" i="2"/>
  <c r="Q440" i="2"/>
  <c r="R440" i="2"/>
  <c r="S440" i="2"/>
  <c r="T440" i="2"/>
  <c r="V440" i="2"/>
  <c r="Q443" i="2"/>
  <c r="R443" i="2"/>
  <c r="S443" i="2"/>
  <c r="T443" i="2"/>
  <c r="V443" i="2"/>
  <c r="Q446" i="2"/>
  <c r="R446" i="2"/>
  <c r="S446" i="2"/>
  <c r="T446" i="2"/>
  <c r="V446" i="2"/>
  <c r="Q449" i="2"/>
  <c r="R449" i="2"/>
  <c r="S449" i="2"/>
  <c r="T449" i="2"/>
  <c r="V449" i="2"/>
  <c r="Q452" i="2"/>
  <c r="R452" i="2"/>
  <c r="S452" i="2"/>
  <c r="T452" i="2"/>
  <c r="V452" i="2"/>
  <c r="Q455" i="2"/>
  <c r="R455" i="2"/>
  <c r="S455" i="2"/>
  <c r="T455" i="2"/>
  <c r="V455" i="2"/>
  <c r="Q458" i="2"/>
  <c r="R458" i="2"/>
  <c r="S458" i="2"/>
  <c r="T458" i="2"/>
  <c r="V458" i="2"/>
  <c r="Q461" i="2"/>
  <c r="R461" i="2"/>
  <c r="S461" i="2"/>
  <c r="T461" i="2"/>
  <c r="V461" i="2"/>
  <c r="Q464" i="2"/>
  <c r="R464" i="2"/>
  <c r="S464" i="2"/>
  <c r="T464" i="2"/>
  <c r="V464" i="2"/>
  <c r="Q467" i="2"/>
  <c r="R467" i="2"/>
  <c r="S467" i="2"/>
  <c r="T467" i="2"/>
  <c r="V467" i="2"/>
  <c r="Q470" i="2"/>
  <c r="R470" i="2"/>
  <c r="S470" i="2"/>
  <c r="T470" i="2"/>
  <c r="V470" i="2"/>
  <c r="Q473" i="2"/>
  <c r="R473" i="2"/>
  <c r="S473" i="2"/>
  <c r="T473" i="2"/>
  <c r="V473" i="2"/>
  <c r="Q476" i="2"/>
  <c r="R476" i="2"/>
  <c r="S476" i="2"/>
  <c r="T476" i="2"/>
  <c r="V476" i="2"/>
  <c r="Q479" i="2"/>
  <c r="R479" i="2"/>
  <c r="S479" i="2"/>
  <c r="T479" i="2"/>
  <c r="V479" i="2"/>
  <c r="Q482" i="2"/>
  <c r="R482" i="2"/>
  <c r="S482" i="2"/>
  <c r="T482" i="2"/>
  <c r="V482" i="2"/>
  <c r="Q485" i="2"/>
  <c r="R485" i="2"/>
  <c r="S485" i="2"/>
  <c r="T485" i="2"/>
  <c r="V485" i="2"/>
  <c r="Q488" i="2"/>
  <c r="R488" i="2"/>
  <c r="S488" i="2"/>
  <c r="T488" i="2"/>
  <c r="V488" i="2"/>
  <c r="Q491" i="2"/>
  <c r="R491" i="2"/>
  <c r="S491" i="2"/>
  <c r="T491" i="2"/>
  <c r="V491" i="2"/>
  <c r="Q494" i="2"/>
  <c r="R494" i="2"/>
  <c r="S494" i="2"/>
  <c r="T494" i="2"/>
  <c r="V494" i="2"/>
  <c r="Q497" i="2"/>
  <c r="R497" i="2"/>
  <c r="S497" i="2"/>
  <c r="T497" i="2"/>
  <c r="V497" i="2"/>
  <c r="Q500" i="2"/>
  <c r="R500" i="2"/>
  <c r="S500" i="2"/>
  <c r="T500" i="2"/>
  <c r="V500" i="2"/>
  <c r="Q503" i="2"/>
  <c r="R503" i="2"/>
  <c r="S503" i="2"/>
  <c r="T503" i="2"/>
  <c r="V503" i="2"/>
  <c r="Q506" i="2"/>
  <c r="R506" i="2"/>
  <c r="S506" i="2"/>
  <c r="T506" i="2"/>
  <c r="V506" i="2"/>
  <c r="Q509" i="2"/>
  <c r="R509" i="2"/>
  <c r="S509" i="2"/>
  <c r="T509" i="2"/>
  <c r="V509" i="2"/>
  <c r="Q512" i="2"/>
  <c r="R512" i="2"/>
  <c r="S512" i="2"/>
  <c r="T512" i="2"/>
  <c r="V512" i="2"/>
  <c r="Q515" i="2"/>
  <c r="R515" i="2"/>
  <c r="S515" i="2"/>
  <c r="T515" i="2"/>
  <c r="V515" i="2"/>
  <c r="Q518" i="2"/>
  <c r="R518" i="2"/>
  <c r="S518" i="2"/>
  <c r="T518" i="2"/>
  <c r="V518" i="2"/>
  <c r="Q521" i="2"/>
  <c r="R521" i="2"/>
  <c r="S521" i="2"/>
  <c r="T521" i="2"/>
  <c r="V521" i="2"/>
  <c r="Q524" i="2"/>
  <c r="R524" i="2"/>
  <c r="S524" i="2"/>
  <c r="T524" i="2"/>
  <c r="V524" i="2"/>
  <c r="Q527" i="2"/>
  <c r="R527" i="2"/>
  <c r="S527" i="2"/>
  <c r="T527" i="2"/>
  <c r="V527" i="2"/>
  <c r="Q530" i="2"/>
  <c r="R530" i="2"/>
  <c r="S530" i="2"/>
  <c r="T530" i="2"/>
  <c r="V530" i="2"/>
  <c r="Q533" i="2"/>
  <c r="R533" i="2"/>
  <c r="S533" i="2"/>
  <c r="T533" i="2"/>
  <c r="V533" i="2"/>
  <c r="Q536" i="2"/>
  <c r="R536" i="2"/>
  <c r="S536" i="2"/>
  <c r="T536" i="2"/>
  <c r="V536" i="2"/>
  <c r="Q539" i="2"/>
  <c r="R539" i="2"/>
  <c r="S539" i="2"/>
  <c r="T539" i="2"/>
  <c r="V539" i="2"/>
  <c r="Q542" i="2"/>
  <c r="R542" i="2"/>
  <c r="S542" i="2"/>
  <c r="T542" i="2"/>
  <c r="V542" i="2"/>
  <c r="Q545" i="2"/>
  <c r="R545" i="2"/>
  <c r="S545" i="2"/>
  <c r="T545" i="2"/>
  <c r="V545" i="2"/>
  <c r="Q548" i="2"/>
  <c r="R548" i="2"/>
  <c r="S548" i="2"/>
  <c r="T548" i="2"/>
  <c r="V548" i="2"/>
  <c r="Q551" i="2"/>
  <c r="R551" i="2"/>
  <c r="S551" i="2"/>
  <c r="T551" i="2"/>
  <c r="V551" i="2"/>
  <c r="Q554" i="2"/>
  <c r="R554" i="2"/>
  <c r="S554" i="2"/>
  <c r="T554" i="2"/>
  <c r="V554" i="2"/>
  <c r="Q557" i="2"/>
  <c r="R557" i="2"/>
  <c r="S557" i="2"/>
  <c r="T557" i="2"/>
  <c r="V557" i="2"/>
  <c r="Q560" i="2"/>
  <c r="R560" i="2"/>
  <c r="S560" i="2"/>
  <c r="T560" i="2"/>
  <c r="V560" i="2"/>
  <c r="Q563" i="2"/>
  <c r="R563" i="2"/>
  <c r="S563" i="2"/>
  <c r="T563" i="2"/>
  <c r="V563" i="2"/>
  <c r="Q566" i="2"/>
  <c r="R566" i="2"/>
  <c r="S566" i="2"/>
  <c r="T566" i="2"/>
  <c r="V566" i="2"/>
  <c r="Q569" i="2"/>
  <c r="R569" i="2"/>
  <c r="S569" i="2"/>
  <c r="T569" i="2"/>
  <c r="V569" i="2"/>
  <c r="R32" i="2"/>
  <c r="S32" i="2"/>
  <c r="T32" i="2"/>
  <c r="V32" i="2"/>
  <c r="AC572" i="2" l="1"/>
  <c r="V572" i="2"/>
  <c r="I23" i="2"/>
  <c r="I26" i="2"/>
  <c r="I29" i="2"/>
  <c r="I32" i="2"/>
  <c r="I35" i="2"/>
  <c r="I38" i="2"/>
  <c r="I41" i="2"/>
  <c r="I44" i="2"/>
  <c r="I47" i="2"/>
  <c r="I50" i="2"/>
  <c r="I53" i="2"/>
  <c r="I56" i="2"/>
  <c r="I59" i="2"/>
  <c r="I62" i="2"/>
  <c r="I65" i="2"/>
  <c r="I68" i="2"/>
  <c r="I71" i="2"/>
  <c r="I74" i="2"/>
  <c r="I77" i="2"/>
  <c r="I80" i="2"/>
  <c r="I83" i="2"/>
  <c r="I86" i="2"/>
  <c r="I89" i="2"/>
  <c r="I92" i="2"/>
  <c r="I95" i="2"/>
  <c r="I98" i="2"/>
  <c r="I101" i="2"/>
  <c r="I104" i="2"/>
  <c r="I107" i="2"/>
  <c r="I110" i="2"/>
  <c r="I113" i="2"/>
  <c r="I116" i="2"/>
  <c r="I119" i="2"/>
  <c r="I122" i="2"/>
  <c r="I125" i="2"/>
  <c r="I128" i="2"/>
  <c r="I131" i="2"/>
  <c r="I134" i="2"/>
  <c r="I137" i="2"/>
  <c r="I140" i="2"/>
  <c r="I143" i="2"/>
  <c r="I146" i="2"/>
  <c r="I149" i="2"/>
  <c r="I152" i="2"/>
  <c r="I155" i="2"/>
  <c r="I158" i="2"/>
  <c r="I161" i="2"/>
  <c r="I164" i="2"/>
  <c r="I167" i="2"/>
  <c r="I170" i="2"/>
  <c r="I173" i="2"/>
  <c r="I176" i="2"/>
  <c r="I179" i="2"/>
  <c r="I182" i="2"/>
  <c r="I185" i="2"/>
  <c r="I188" i="2"/>
  <c r="I191" i="2"/>
  <c r="I194" i="2"/>
  <c r="I197" i="2"/>
  <c r="I200" i="2"/>
  <c r="I203" i="2"/>
  <c r="I206" i="2"/>
  <c r="I209" i="2"/>
  <c r="I212" i="2"/>
  <c r="I215" i="2"/>
  <c r="I218" i="2"/>
  <c r="I221" i="2"/>
  <c r="I224" i="2"/>
  <c r="I227" i="2"/>
  <c r="I230" i="2"/>
  <c r="I233" i="2"/>
  <c r="I236" i="2"/>
  <c r="I239" i="2"/>
  <c r="I242" i="2"/>
  <c r="I245" i="2"/>
  <c r="I248" i="2"/>
  <c r="I251" i="2"/>
  <c r="I254" i="2"/>
  <c r="I257" i="2"/>
  <c r="I260" i="2"/>
  <c r="I263" i="2"/>
  <c r="I266" i="2"/>
  <c r="I269" i="2"/>
  <c r="I272" i="2"/>
  <c r="I275" i="2"/>
  <c r="I278" i="2"/>
  <c r="I281" i="2"/>
  <c r="I284" i="2"/>
  <c r="I287" i="2"/>
  <c r="I290" i="2"/>
  <c r="I293" i="2"/>
  <c r="I296" i="2"/>
  <c r="I299" i="2"/>
  <c r="I302" i="2"/>
  <c r="I305" i="2"/>
  <c r="I308" i="2"/>
  <c r="I311" i="2"/>
  <c r="I314" i="2"/>
  <c r="I317" i="2"/>
  <c r="I320" i="2"/>
  <c r="I323" i="2"/>
  <c r="I326" i="2"/>
  <c r="I329" i="2"/>
  <c r="I332" i="2"/>
  <c r="I335" i="2"/>
  <c r="I338" i="2"/>
  <c r="I341" i="2"/>
  <c r="I344" i="2"/>
  <c r="I347" i="2"/>
  <c r="I350" i="2"/>
  <c r="I353" i="2"/>
  <c r="I356" i="2"/>
  <c r="I359" i="2"/>
  <c r="I362" i="2"/>
  <c r="I365" i="2"/>
  <c r="I368" i="2"/>
  <c r="I371" i="2"/>
  <c r="I374" i="2"/>
  <c r="I377" i="2"/>
  <c r="I380" i="2"/>
  <c r="I383" i="2"/>
  <c r="I386" i="2"/>
  <c r="I389" i="2"/>
  <c r="I392" i="2"/>
  <c r="I395" i="2"/>
  <c r="I398" i="2"/>
  <c r="I401" i="2"/>
  <c r="I404" i="2"/>
  <c r="I407" i="2"/>
  <c r="I410" i="2"/>
  <c r="I413" i="2"/>
  <c r="I416" i="2"/>
  <c r="I419" i="2"/>
  <c r="I422" i="2"/>
  <c r="I425" i="2"/>
  <c r="I428" i="2"/>
  <c r="I431" i="2"/>
  <c r="I434" i="2"/>
  <c r="I437" i="2"/>
  <c r="I440" i="2"/>
  <c r="I443" i="2"/>
  <c r="I446" i="2"/>
  <c r="I449" i="2"/>
  <c r="I452" i="2"/>
  <c r="I455" i="2"/>
  <c r="I458" i="2"/>
  <c r="I461" i="2"/>
  <c r="I464" i="2"/>
  <c r="I467" i="2"/>
  <c r="I470" i="2"/>
  <c r="I473" i="2"/>
  <c r="I476" i="2"/>
  <c r="I479" i="2"/>
  <c r="I482" i="2"/>
  <c r="I485" i="2"/>
  <c r="I488" i="2"/>
  <c r="I491" i="2"/>
  <c r="I494" i="2"/>
  <c r="I497" i="2"/>
  <c r="I500" i="2"/>
  <c r="I503" i="2"/>
  <c r="I506" i="2"/>
  <c r="I509" i="2"/>
  <c r="I512" i="2"/>
  <c r="I515" i="2"/>
  <c r="I518" i="2"/>
  <c r="I521" i="2"/>
  <c r="I524" i="2"/>
  <c r="I527" i="2"/>
  <c r="I530" i="2"/>
  <c r="I533" i="2"/>
  <c r="I536" i="2"/>
  <c r="I539" i="2"/>
  <c r="I542" i="2"/>
  <c r="I545" i="2"/>
  <c r="I548" i="2"/>
  <c r="I551" i="2"/>
  <c r="I554" i="2"/>
  <c r="I557" i="2"/>
  <c r="I560" i="2"/>
  <c r="I563" i="2"/>
  <c r="I566" i="2"/>
  <c r="I569" i="2"/>
  <c r="I20" i="2"/>
  <c r="K573" i="2" l="1"/>
  <c r="L573" i="2"/>
  <c r="Q573" i="2"/>
  <c r="R573" i="2"/>
  <c r="S573" i="2"/>
  <c r="T573" i="2"/>
  <c r="X573" i="2"/>
  <c r="Y573" i="2"/>
  <c r="Z573" i="2"/>
  <c r="AA573" i="2"/>
  <c r="AF573" i="2"/>
  <c r="AG573" i="2"/>
  <c r="AL573" i="2"/>
  <c r="AM573" i="2"/>
  <c r="AN573" i="2"/>
  <c r="K574" i="2"/>
  <c r="L574" i="2"/>
  <c r="P574" i="2"/>
  <c r="Q574" i="2"/>
  <c r="R574" i="2"/>
  <c r="S574" i="2"/>
  <c r="T574" i="2"/>
  <c r="U574" i="2"/>
  <c r="W574" i="2"/>
  <c r="X574" i="2"/>
  <c r="Y574" i="2"/>
  <c r="Z574" i="2"/>
  <c r="AA574" i="2"/>
  <c r="AB574" i="2"/>
  <c r="AD574" i="2"/>
  <c r="AE574" i="2"/>
  <c r="AF574" i="2"/>
  <c r="AG574" i="2"/>
  <c r="AH574" i="2"/>
  <c r="AI574" i="2"/>
  <c r="AJ574" i="2"/>
  <c r="AL574" i="2"/>
  <c r="AM574" i="2"/>
  <c r="AN574" i="2"/>
  <c r="J574" i="2"/>
  <c r="J573" i="2"/>
  <c r="AD24" i="2"/>
  <c r="AD23" i="2" s="1"/>
  <c r="AD27" i="2"/>
  <c r="AD26" i="2" s="1"/>
  <c r="AD30" i="2"/>
  <c r="AD29" i="2" s="1"/>
  <c r="AD33" i="2"/>
  <c r="AE33" i="2" s="1"/>
  <c r="AD36" i="2"/>
  <c r="AD35" i="2" s="1"/>
  <c r="AD39" i="2"/>
  <c r="AE39" i="2" s="1"/>
  <c r="AE38" i="2" s="1"/>
  <c r="AD42" i="2"/>
  <c r="AD41" i="2" s="1"/>
  <c r="AD45" i="2"/>
  <c r="AE45" i="2" s="1"/>
  <c r="AE44" i="2" s="1"/>
  <c r="AD48" i="2"/>
  <c r="AD47" i="2" s="1"/>
  <c r="AD51" i="2"/>
  <c r="AE51" i="2" s="1"/>
  <c r="AE50" i="2" s="1"/>
  <c r="AD54" i="2"/>
  <c r="AD53" i="2" s="1"/>
  <c r="AD57" i="2"/>
  <c r="AE57" i="2" s="1"/>
  <c r="AE56" i="2" s="1"/>
  <c r="AD60" i="2"/>
  <c r="AD59" i="2" s="1"/>
  <c r="AD63" i="2"/>
  <c r="AD62" i="2" s="1"/>
  <c r="AD66" i="2"/>
  <c r="AD65" i="2" s="1"/>
  <c r="AD69" i="2"/>
  <c r="AE69" i="2" s="1"/>
  <c r="AE68" i="2" s="1"/>
  <c r="AD72" i="2"/>
  <c r="AD71" i="2" s="1"/>
  <c r="AD75" i="2"/>
  <c r="AD74" i="2" s="1"/>
  <c r="AD78" i="2"/>
  <c r="AD77" i="2" s="1"/>
  <c r="AD81" i="2"/>
  <c r="AE81" i="2" s="1"/>
  <c r="AE80" i="2" s="1"/>
  <c r="AD84" i="2"/>
  <c r="AD83" i="2" s="1"/>
  <c r="AD87" i="2"/>
  <c r="AE87" i="2" s="1"/>
  <c r="AE86" i="2" s="1"/>
  <c r="AD90" i="2"/>
  <c r="AD89" i="2" s="1"/>
  <c r="AD93" i="2"/>
  <c r="AE93" i="2" s="1"/>
  <c r="AD96" i="2"/>
  <c r="AD95" i="2" s="1"/>
  <c r="AD99" i="2"/>
  <c r="AE99" i="2" s="1"/>
  <c r="AE98" i="2" s="1"/>
  <c r="AD102" i="2"/>
  <c r="AD101" i="2" s="1"/>
  <c r="AD105" i="2"/>
  <c r="AE105" i="2" s="1"/>
  <c r="AE104" i="2" s="1"/>
  <c r="AD108" i="2"/>
  <c r="AD107" i="2" s="1"/>
  <c r="AD111" i="2"/>
  <c r="AD110" i="2" s="1"/>
  <c r="AD114" i="2"/>
  <c r="AD113" i="2" s="1"/>
  <c r="AD117" i="2"/>
  <c r="AE117" i="2" s="1"/>
  <c r="AE116" i="2" s="1"/>
  <c r="AD120" i="2"/>
  <c r="AD119" i="2" s="1"/>
  <c r="AD123" i="2"/>
  <c r="AD122" i="2" s="1"/>
  <c r="AD126" i="2"/>
  <c r="AD125" i="2" s="1"/>
  <c r="AD129" i="2"/>
  <c r="AD128" i="2" s="1"/>
  <c r="AD132" i="2"/>
  <c r="AD131" i="2" s="1"/>
  <c r="AD135" i="2"/>
  <c r="AE135" i="2" s="1"/>
  <c r="AE134" i="2" s="1"/>
  <c r="AD138" i="2"/>
  <c r="AD137" i="2" s="1"/>
  <c r="AD141" i="2"/>
  <c r="AE141" i="2" s="1"/>
  <c r="AE140" i="2" s="1"/>
  <c r="AD144" i="2"/>
  <c r="AD143" i="2" s="1"/>
  <c r="AD147" i="2"/>
  <c r="AE147" i="2" s="1"/>
  <c r="AE146" i="2" s="1"/>
  <c r="AD150" i="2"/>
  <c r="AD149" i="2" s="1"/>
  <c r="AD153" i="2"/>
  <c r="AE153" i="2" s="1"/>
  <c r="AE152" i="2" s="1"/>
  <c r="AD156" i="2"/>
  <c r="AD159" i="2"/>
  <c r="AD158" i="2" s="1"/>
  <c r="AD162" i="2"/>
  <c r="AD161" i="2" s="1"/>
  <c r="AD165" i="2"/>
  <c r="AE165" i="2" s="1"/>
  <c r="AE164" i="2" s="1"/>
  <c r="AD168" i="2"/>
  <c r="AD167" i="2" s="1"/>
  <c r="AD171" i="2"/>
  <c r="AD170" i="2" s="1"/>
  <c r="AD174" i="2"/>
  <c r="AD173" i="2" s="1"/>
  <c r="AD177" i="2"/>
  <c r="AE177" i="2" s="1"/>
  <c r="AD180" i="2"/>
  <c r="AD179" i="2" s="1"/>
  <c r="AD183" i="2"/>
  <c r="AE183" i="2" s="1"/>
  <c r="AE182" i="2" s="1"/>
  <c r="AD186" i="2"/>
  <c r="AD185" i="2" s="1"/>
  <c r="AD189" i="2"/>
  <c r="AE189" i="2" s="1"/>
  <c r="AE188" i="2" s="1"/>
  <c r="AD192" i="2"/>
  <c r="AD191" i="2" s="1"/>
  <c r="AD195" i="2"/>
  <c r="AE195" i="2" s="1"/>
  <c r="AE194" i="2" s="1"/>
  <c r="AD198" i="2"/>
  <c r="AD197" i="2" s="1"/>
  <c r="AD201" i="2"/>
  <c r="AE201" i="2" s="1"/>
  <c r="AE200" i="2" s="1"/>
  <c r="AD204" i="2"/>
  <c r="AD203" i="2" s="1"/>
  <c r="AD207" i="2"/>
  <c r="AD206" i="2" s="1"/>
  <c r="AD210" i="2"/>
  <c r="AD209" i="2" s="1"/>
  <c r="AD213" i="2"/>
  <c r="AE213" i="2" s="1"/>
  <c r="AE212" i="2" s="1"/>
  <c r="AD216" i="2"/>
  <c r="AD215" i="2" s="1"/>
  <c r="AD219" i="2"/>
  <c r="AD218" i="2" s="1"/>
  <c r="AD222" i="2"/>
  <c r="AD221" i="2" s="1"/>
  <c r="AD225" i="2"/>
  <c r="AD224" i="2" s="1"/>
  <c r="AD228" i="2"/>
  <c r="AD227" i="2" s="1"/>
  <c r="AD231" i="2"/>
  <c r="AE231" i="2" s="1"/>
  <c r="AE230" i="2" s="1"/>
  <c r="AD234" i="2"/>
  <c r="AD233" i="2" s="1"/>
  <c r="AD237" i="2"/>
  <c r="AE237" i="2" s="1"/>
  <c r="AE236" i="2" s="1"/>
  <c r="AD240" i="2"/>
  <c r="AD239" i="2" s="1"/>
  <c r="AD243" i="2"/>
  <c r="AE243" i="2" s="1"/>
  <c r="AE242" i="2" s="1"/>
  <c r="AD246" i="2"/>
  <c r="AD245" i="2" s="1"/>
  <c r="AD249" i="2"/>
  <c r="AE249" i="2" s="1"/>
  <c r="AE248" i="2" s="1"/>
  <c r="AD252" i="2"/>
  <c r="AD251" i="2" s="1"/>
  <c r="AD255" i="2"/>
  <c r="AD254" i="2" s="1"/>
  <c r="AD258" i="2"/>
  <c r="AD257" i="2" s="1"/>
  <c r="AD261" i="2"/>
  <c r="AE261" i="2" s="1"/>
  <c r="AE260" i="2" s="1"/>
  <c r="AD264" i="2"/>
  <c r="AD263" i="2" s="1"/>
  <c r="AD267" i="2"/>
  <c r="AD266" i="2" s="1"/>
  <c r="AD270" i="2"/>
  <c r="AD269" i="2" s="1"/>
  <c r="AD273" i="2"/>
  <c r="AE273" i="2" s="1"/>
  <c r="AE272" i="2" s="1"/>
  <c r="AD276" i="2"/>
  <c r="AD275" i="2" s="1"/>
  <c r="AD279" i="2"/>
  <c r="AE279" i="2" s="1"/>
  <c r="AE278" i="2" s="1"/>
  <c r="AD282" i="2"/>
  <c r="AD281" i="2" s="1"/>
  <c r="AD285" i="2"/>
  <c r="AE285" i="2" s="1"/>
  <c r="AE284" i="2" s="1"/>
  <c r="AD288" i="2"/>
  <c r="AD287" i="2" s="1"/>
  <c r="AD291" i="2"/>
  <c r="AE291" i="2" s="1"/>
  <c r="AE290" i="2" s="1"/>
  <c r="AD294" i="2"/>
  <c r="AD293" i="2" s="1"/>
  <c r="AD297" i="2"/>
  <c r="AE297" i="2" s="1"/>
  <c r="AE296" i="2" s="1"/>
  <c r="AD300" i="2"/>
  <c r="AD299" i="2" s="1"/>
  <c r="AD303" i="2"/>
  <c r="AD302" i="2" s="1"/>
  <c r="AD306" i="2"/>
  <c r="AD305" i="2" s="1"/>
  <c r="AD309" i="2"/>
  <c r="AE309" i="2" s="1"/>
  <c r="AE308" i="2" s="1"/>
  <c r="AD312" i="2"/>
  <c r="AD311" i="2" s="1"/>
  <c r="AD315" i="2"/>
  <c r="AD314" i="2" s="1"/>
  <c r="AD318" i="2"/>
  <c r="AD317" i="2" s="1"/>
  <c r="AD321" i="2"/>
  <c r="AE321" i="2" s="1"/>
  <c r="AE320" i="2" s="1"/>
  <c r="AD324" i="2"/>
  <c r="AD323" i="2" s="1"/>
  <c r="AD327" i="2"/>
  <c r="AE327" i="2" s="1"/>
  <c r="AE326" i="2" s="1"/>
  <c r="AD330" i="2"/>
  <c r="AD329" i="2" s="1"/>
  <c r="AD333" i="2"/>
  <c r="AE333" i="2" s="1"/>
  <c r="AE332" i="2" s="1"/>
  <c r="AD336" i="2"/>
  <c r="AD335" i="2" s="1"/>
  <c r="AD339" i="2"/>
  <c r="AE339" i="2" s="1"/>
  <c r="AE338" i="2" s="1"/>
  <c r="AD342" i="2"/>
  <c r="AD341" i="2" s="1"/>
  <c r="AD345" i="2"/>
  <c r="AE345" i="2" s="1"/>
  <c r="AE344" i="2" s="1"/>
  <c r="AD348" i="2"/>
  <c r="AD347" i="2" s="1"/>
  <c r="AD351" i="2"/>
  <c r="AD350" i="2" s="1"/>
  <c r="AD354" i="2"/>
  <c r="AD353" i="2" s="1"/>
  <c r="AD357" i="2"/>
  <c r="AE357" i="2" s="1"/>
  <c r="AE356" i="2" s="1"/>
  <c r="AD360" i="2"/>
  <c r="AD359" i="2" s="1"/>
  <c r="AD363" i="2"/>
  <c r="AD362" i="2" s="1"/>
  <c r="AD366" i="2"/>
  <c r="AD365" i="2" s="1"/>
  <c r="AD369" i="2"/>
  <c r="AE369" i="2" s="1"/>
  <c r="AE368" i="2" s="1"/>
  <c r="AD372" i="2"/>
  <c r="AD371" i="2" s="1"/>
  <c r="AD375" i="2"/>
  <c r="AE375" i="2" s="1"/>
  <c r="AE374" i="2" s="1"/>
  <c r="AD378" i="2"/>
  <c r="AD377" i="2" s="1"/>
  <c r="AD381" i="2"/>
  <c r="AE381" i="2" s="1"/>
  <c r="AE380" i="2" s="1"/>
  <c r="AD384" i="2"/>
  <c r="AD383" i="2" s="1"/>
  <c r="AD387" i="2"/>
  <c r="AE387" i="2" s="1"/>
  <c r="AE386" i="2" s="1"/>
  <c r="AD390" i="2"/>
  <c r="AD389" i="2" s="1"/>
  <c r="AD393" i="2"/>
  <c r="AE393" i="2" s="1"/>
  <c r="AD396" i="2"/>
  <c r="AD395" i="2" s="1"/>
  <c r="AD399" i="2"/>
  <c r="AD398" i="2" s="1"/>
  <c r="AD402" i="2"/>
  <c r="AD401" i="2" s="1"/>
  <c r="AD405" i="2"/>
  <c r="AE405" i="2" s="1"/>
  <c r="AE404" i="2" s="1"/>
  <c r="AD408" i="2"/>
  <c r="AD407" i="2" s="1"/>
  <c r="AD411" i="2"/>
  <c r="AD410" i="2" s="1"/>
  <c r="AD414" i="2"/>
  <c r="AD413" i="2" s="1"/>
  <c r="AD417" i="2"/>
  <c r="AE417" i="2" s="1"/>
  <c r="AE416" i="2" s="1"/>
  <c r="AD420" i="2"/>
  <c r="AD419" i="2" s="1"/>
  <c r="AD423" i="2"/>
  <c r="AE423" i="2" s="1"/>
  <c r="AE422" i="2" s="1"/>
  <c r="AD426" i="2"/>
  <c r="AD425" i="2" s="1"/>
  <c r="AD429" i="2"/>
  <c r="AE429" i="2" s="1"/>
  <c r="AE428" i="2" s="1"/>
  <c r="AD432" i="2"/>
  <c r="AD431" i="2" s="1"/>
  <c r="AD435" i="2"/>
  <c r="AE435" i="2" s="1"/>
  <c r="AE434" i="2" s="1"/>
  <c r="AD438" i="2"/>
  <c r="AD437" i="2" s="1"/>
  <c r="AD441" i="2"/>
  <c r="AE441" i="2" s="1"/>
  <c r="AE440" i="2" s="1"/>
  <c r="AD444" i="2"/>
  <c r="AD443" i="2" s="1"/>
  <c r="AD447" i="2"/>
  <c r="AD446" i="2" s="1"/>
  <c r="AD450" i="2"/>
  <c r="AD449" i="2" s="1"/>
  <c r="AD453" i="2"/>
  <c r="AE453" i="2" s="1"/>
  <c r="AE452" i="2" s="1"/>
  <c r="AD456" i="2"/>
  <c r="AD455" i="2" s="1"/>
  <c r="AD459" i="2"/>
  <c r="AD458" i="2" s="1"/>
  <c r="AD462" i="2"/>
  <c r="AD461" i="2" s="1"/>
  <c r="AD465" i="2"/>
  <c r="AD464" i="2" s="1"/>
  <c r="AD468" i="2"/>
  <c r="AD467" i="2" s="1"/>
  <c r="AD471" i="2"/>
  <c r="AE471" i="2" s="1"/>
  <c r="AE470" i="2" s="1"/>
  <c r="AD474" i="2"/>
  <c r="AD473" i="2" s="1"/>
  <c r="AD477" i="2"/>
  <c r="AE477" i="2" s="1"/>
  <c r="AE476" i="2" s="1"/>
  <c r="AD480" i="2"/>
  <c r="AD479" i="2" s="1"/>
  <c r="AD483" i="2"/>
  <c r="AE483" i="2" s="1"/>
  <c r="AD486" i="2"/>
  <c r="AD485" i="2" s="1"/>
  <c r="AE488" i="2"/>
  <c r="AD492" i="2"/>
  <c r="AD491" i="2" s="1"/>
  <c r="AD495" i="2"/>
  <c r="AD494" i="2" s="1"/>
  <c r="AD498" i="2"/>
  <c r="AD497" i="2" s="1"/>
  <c r="AD501" i="2"/>
  <c r="AE501" i="2" s="1"/>
  <c r="AE500" i="2" s="1"/>
  <c r="AD504" i="2"/>
  <c r="AD503" i="2" s="1"/>
  <c r="AD507" i="2"/>
  <c r="AD506" i="2" s="1"/>
  <c r="AD510" i="2"/>
  <c r="AD509" i="2" s="1"/>
  <c r="AD513" i="2"/>
  <c r="AE513" i="2" s="1"/>
  <c r="AE512" i="2" s="1"/>
  <c r="AD516" i="2"/>
  <c r="AD515" i="2" s="1"/>
  <c r="AD519" i="2"/>
  <c r="AE519" i="2" s="1"/>
  <c r="AE518" i="2" s="1"/>
  <c r="AD522" i="2"/>
  <c r="AD521" i="2" s="1"/>
  <c r="AD525" i="2"/>
  <c r="AE525" i="2" s="1"/>
  <c r="AE524" i="2" s="1"/>
  <c r="AD528" i="2"/>
  <c r="AD527" i="2" s="1"/>
  <c r="AD531" i="2"/>
  <c r="AE531" i="2" s="1"/>
  <c r="AE530" i="2" s="1"/>
  <c r="AD534" i="2"/>
  <c r="AD533" i="2" s="1"/>
  <c r="AD537" i="2"/>
  <c r="AE537" i="2" s="1"/>
  <c r="AE536" i="2" s="1"/>
  <c r="AD540" i="2"/>
  <c r="AD539" i="2" s="1"/>
  <c r="AD543" i="2"/>
  <c r="AE543" i="2" s="1"/>
  <c r="AE542" i="2" s="1"/>
  <c r="AD546" i="2"/>
  <c r="AD545" i="2" s="1"/>
  <c r="AD549" i="2"/>
  <c r="AD548" i="2" s="1"/>
  <c r="AD552" i="2"/>
  <c r="AD551" i="2" s="1"/>
  <c r="AD555" i="2"/>
  <c r="AD554" i="2" s="1"/>
  <c r="AD558" i="2"/>
  <c r="AD557" i="2" s="1"/>
  <c r="AD561" i="2"/>
  <c r="AD560" i="2" s="1"/>
  <c r="AD564" i="2"/>
  <c r="AD563" i="2" s="1"/>
  <c r="AD567" i="2"/>
  <c r="AD566" i="2" s="1"/>
  <c r="AD570" i="2"/>
  <c r="AD569" i="2" s="1"/>
  <c r="W24" i="2"/>
  <c r="W23" i="2" s="1"/>
  <c r="W27" i="2"/>
  <c r="W26" i="2" s="1"/>
  <c r="W30" i="2"/>
  <c r="W29" i="2" s="1"/>
  <c r="W33" i="2"/>
  <c r="W36" i="2"/>
  <c r="W39" i="2"/>
  <c r="W42" i="2"/>
  <c r="W45" i="2"/>
  <c r="W48" i="2"/>
  <c r="W51" i="2"/>
  <c r="W54" i="2"/>
  <c r="W57" i="2"/>
  <c r="W60" i="2"/>
  <c r="W63" i="2"/>
  <c r="W66" i="2"/>
  <c r="W69" i="2"/>
  <c r="W72" i="2"/>
  <c r="W75" i="2"/>
  <c r="W78" i="2"/>
  <c r="W81" i="2"/>
  <c r="W84" i="2"/>
  <c r="W87" i="2"/>
  <c r="W90" i="2"/>
  <c r="W93" i="2"/>
  <c r="W96" i="2"/>
  <c r="W99" i="2"/>
  <c r="W102" i="2"/>
  <c r="W105" i="2"/>
  <c r="W108" i="2"/>
  <c r="W111" i="2"/>
  <c r="W114" i="2"/>
  <c r="W117" i="2"/>
  <c r="W116" i="2" s="1"/>
  <c r="W120" i="2"/>
  <c r="W119" i="2" s="1"/>
  <c r="W123" i="2"/>
  <c r="W122" i="2" s="1"/>
  <c r="W126" i="2"/>
  <c r="W125" i="2" s="1"/>
  <c r="W129" i="2"/>
  <c r="W128" i="2" s="1"/>
  <c r="W132" i="2"/>
  <c r="W135" i="2"/>
  <c r="W138" i="2"/>
  <c r="W141" i="2"/>
  <c r="W144" i="2"/>
  <c r="W147" i="2"/>
  <c r="W150" i="2"/>
  <c r="W153" i="2"/>
  <c r="W156" i="2"/>
  <c r="W159" i="2"/>
  <c r="W162" i="2"/>
  <c r="W165" i="2"/>
  <c r="W168" i="2"/>
  <c r="W171" i="2"/>
  <c r="W174" i="2"/>
  <c r="W177" i="2"/>
  <c r="W180" i="2"/>
  <c r="W183" i="2"/>
  <c r="W186" i="2"/>
  <c r="W189" i="2"/>
  <c r="W192" i="2"/>
  <c r="W195" i="2"/>
  <c r="W198" i="2"/>
  <c r="W201" i="2"/>
  <c r="W204" i="2"/>
  <c r="W207" i="2"/>
  <c r="W210" i="2"/>
  <c r="W213" i="2"/>
  <c r="W216" i="2"/>
  <c r="W219" i="2"/>
  <c r="W222" i="2"/>
  <c r="W225" i="2"/>
  <c r="W228" i="2"/>
  <c r="W231" i="2"/>
  <c r="W234" i="2"/>
  <c r="W237" i="2"/>
  <c r="W240" i="2"/>
  <c r="W243" i="2"/>
  <c r="W246" i="2"/>
  <c r="W249" i="2"/>
  <c r="W252" i="2"/>
  <c r="W255" i="2"/>
  <c r="W254" i="2" s="1"/>
  <c r="W258" i="2"/>
  <c r="W257" i="2" s="1"/>
  <c r="W261" i="2"/>
  <c r="W260" i="2" s="1"/>
  <c r="W264" i="2"/>
  <c r="W263" i="2" s="1"/>
  <c r="W267" i="2"/>
  <c r="W266" i="2" s="1"/>
  <c r="W270" i="2"/>
  <c r="W269" i="2" s="1"/>
  <c r="W273" i="2"/>
  <c r="W272" i="2" s="1"/>
  <c r="W276" i="2"/>
  <c r="W279" i="2"/>
  <c r="W282" i="2"/>
  <c r="W285" i="2"/>
  <c r="W288" i="2"/>
  <c r="W291" i="2"/>
  <c r="W294" i="2"/>
  <c r="W297" i="2"/>
  <c r="W300" i="2"/>
  <c r="W303" i="2"/>
  <c r="W306" i="2"/>
  <c r="W309" i="2"/>
  <c r="W312" i="2"/>
  <c r="W315" i="2"/>
  <c r="W318" i="2"/>
  <c r="W321" i="2"/>
  <c r="W324" i="2"/>
  <c r="W327" i="2"/>
  <c r="W330" i="2"/>
  <c r="W333" i="2"/>
  <c r="W336" i="2"/>
  <c r="W339" i="2"/>
  <c r="W342" i="2"/>
  <c r="W345" i="2"/>
  <c r="W348" i="2"/>
  <c r="W351" i="2"/>
  <c r="W354" i="2"/>
  <c r="W357" i="2"/>
  <c r="W360" i="2"/>
  <c r="W363" i="2"/>
  <c r="W366" i="2"/>
  <c r="W369" i="2"/>
  <c r="W372" i="2"/>
  <c r="W375" i="2"/>
  <c r="W378" i="2"/>
  <c r="W381" i="2"/>
  <c r="W384" i="2"/>
  <c r="W387" i="2"/>
  <c r="W390" i="2"/>
  <c r="W393" i="2"/>
  <c r="W396" i="2"/>
  <c r="W399" i="2"/>
  <c r="W402" i="2"/>
  <c r="W405" i="2"/>
  <c r="W408" i="2"/>
  <c r="W411" i="2"/>
  <c r="W414" i="2"/>
  <c r="W417" i="2"/>
  <c r="W420" i="2"/>
  <c r="W423" i="2"/>
  <c r="AB423" i="2" s="1"/>
  <c r="W426" i="2"/>
  <c r="W429" i="2"/>
  <c r="W432" i="2"/>
  <c r="W435" i="2"/>
  <c r="W438" i="2"/>
  <c r="W441" i="2"/>
  <c r="W444" i="2"/>
  <c r="W447" i="2"/>
  <c r="W450" i="2"/>
  <c r="W453" i="2"/>
  <c r="W456" i="2"/>
  <c r="W459" i="2"/>
  <c r="W462" i="2"/>
  <c r="W465" i="2"/>
  <c r="W468" i="2"/>
  <c r="W471" i="2"/>
  <c r="W474" i="2"/>
  <c r="W477" i="2"/>
  <c r="W480" i="2"/>
  <c r="W483" i="2"/>
  <c r="W486" i="2"/>
  <c r="W489" i="2"/>
  <c r="W492" i="2"/>
  <c r="W495" i="2"/>
  <c r="W498" i="2"/>
  <c r="W501" i="2"/>
  <c r="W504" i="2"/>
  <c r="W507" i="2"/>
  <c r="W510" i="2"/>
  <c r="W513" i="2"/>
  <c r="W516" i="2"/>
  <c r="W519" i="2"/>
  <c r="W522" i="2"/>
  <c r="W525" i="2"/>
  <c r="W528" i="2"/>
  <c r="W531" i="2"/>
  <c r="W534" i="2"/>
  <c r="W537" i="2"/>
  <c r="W540" i="2"/>
  <c r="W543" i="2"/>
  <c r="W546" i="2"/>
  <c r="W549" i="2"/>
  <c r="W552" i="2"/>
  <c r="W555" i="2"/>
  <c r="W558" i="2"/>
  <c r="W561" i="2"/>
  <c r="W564" i="2"/>
  <c r="W567" i="2"/>
  <c r="W570" i="2"/>
  <c r="O24" i="2"/>
  <c r="P24" i="2"/>
  <c r="P23" i="2" s="1"/>
  <c r="O25" i="2"/>
  <c r="N25" i="2" s="1"/>
  <c r="M25" i="2" s="1"/>
  <c r="O27" i="2"/>
  <c r="P27" i="2"/>
  <c r="P26" i="2" s="1"/>
  <c r="O28" i="2"/>
  <c r="N28" i="2" s="1"/>
  <c r="M28" i="2" s="1"/>
  <c r="O30" i="2"/>
  <c r="P30" i="2"/>
  <c r="P29" i="2" s="1"/>
  <c r="O31" i="2"/>
  <c r="N31" i="2" s="1"/>
  <c r="M31" i="2" s="1"/>
  <c r="O33" i="2"/>
  <c r="P33" i="2"/>
  <c r="U33" i="2" s="1"/>
  <c r="U32" i="2" s="1"/>
  <c r="O34" i="2"/>
  <c r="O36" i="2"/>
  <c r="P36" i="2"/>
  <c r="O37" i="2"/>
  <c r="N37" i="2" s="1"/>
  <c r="M37" i="2" s="1"/>
  <c r="O39" i="2"/>
  <c r="P39" i="2"/>
  <c r="O40" i="2"/>
  <c r="N40" i="2" s="1"/>
  <c r="M40" i="2" s="1"/>
  <c r="O42" i="2"/>
  <c r="P42" i="2"/>
  <c r="O43" i="2"/>
  <c r="N43" i="2" s="1"/>
  <c r="M43" i="2" s="1"/>
  <c r="O45" i="2"/>
  <c r="P45" i="2"/>
  <c r="P44" i="2" s="1"/>
  <c r="O46" i="2"/>
  <c r="N46" i="2" s="1"/>
  <c r="M46" i="2" s="1"/>
  <c r="O48" i="2"/>
  <c r="P48" i="2"/>
  <c r="O49" i="2"/>
  <c r="N49" i="2" s="1"/>
  <c r="M49" i="2" s="1"/>
  <c r="O51" i="2"/>
  <c r="P51" i="2"/>
  <c r="O52" i="2"/>
  <c r="O54" i="2"/>
  <c r="P54" i="2"/>
  <c r="O55" i="2"/>
  <c r="N55" i="2" s="1"/>
  <c r="M55" i="2" s="1"/>
  <c r="O57" i="2"/>
  <c r="P57" i="2"/>
  <c r="O58" i="2"/>
  <c r="N58" i="2" s="1"/>
  <c r="M58" i="2" s="1"/>
  <c r="O60" i="2"/>
  <c r="P60" i="2"/>
  <c r="O61" i="2"/>
  <c r="N61" i="2" s="1"/>
  <c r="M61" i="2" s="1"/>
  <c r="O63" i="2"/>
  <c r="P63" i="2"/>
  <c r="O64" i="2"/>
  <c r="N64" i="2" s="1"/>
  <c r="M64" i="2" s="1"/>
  <c r="O66" i="2"/>
  <c r="P66" i="2"/>
  <c r="O67" i="2"/>
  <c r="N67" i="2" s="1"/>
  <c r="M67" i="2" s="1"/>
  <c r="O69" i="2"/>
  <c r="P69" i="2"/>
  <c r="U69" i="2" s="1"/>
  <c r="U68" i="2" s="1"/>
  <c r="O70" i="2"/>
  <c r="N70" i="2" s="1"/>
  <c r="M70" i="2" s="1"/>
  <c r="O72" i="2"/>
  <c r="P72" i="2"/>
  <c r="O73" i="2"/>
  <c r="N73" i="2" s="1"/>
  <c r="M73" i="2" s="1"/>
  <c r="O75" i="2"/>
  <c r="P75" i="2"/>
  <c r="O76" i="2"/>
  <c r="N76" i="2" s="1"/>
  <c r="M76" i="2" s="1"/>
  <c r="O78" i="2"/>
  <c r="P78" i="2"/>
  <c r="O79" i="2"/>
  <c r="N79" i="2" s="1"/>
  <c r="M79" i="2" s="1"/>
  <c r="O81" i="2"/>
  <c r="P81" i="2"/>
  <c r="U81" i="2" s="1"/>
  <c r="U80" i="2" s="1"/>
  <c r="O82" i="2"/>
  <c r="N82" i="2" s="1"/>
  <c r="M82" i="2" s="1"/>
  <c r="O84" i="2"/>
  <c r="P84" i="2"/>
  <c r="O85" i="2"/>
  <c r="N85" i="2" s="1"/>
  <c r="M85" i="2" s="1"/>
  <c r="O87" i="2"/>
  <c r="P87" i="2"/>
  <c r="O88" i="2"/>
  <c r="N88" i="2" s="1"/>
  <c r="M88" i="2" s="1"/>
  <c r="O90" i="2"/>
  <c r="P90" i="2"/>
  <c r="O91" i="2"/>
  <c r="N91" i="2" s="1"/>
  <c r="M91" i="2" s="1"/>
  <c r="O93" i="2"/>
  <c r="P93" i="2"/>
  <c r="O94" i="2"/>
  <c r="N94" i="2" s="1"/>
  <c r="M94" i="2" s="1"/>
  <c r="O96" i="2"/>
  <c r="P96" i="2"/>
  <c r="O97" i="2"/>
  <c r="N97" i="2" s="1"/>
  <c r="M97" i="2" s="1"/>
  <c r="O99" i="2"/>
  <c r="P99" i="2"/>
  <c r="O100" i="2"/>
  <c r="O102" i="2"/>
  <c r="P102" i="2"/>
  <c r="O103" i="2"/>
  <c r="N103" i="2" s="1"/>
  <c r="M103" i="2" s="1"/>
  <c r="O105" i="2"/>
  <c r="P105" i="2"/>
  <c r="O106" i="2"/>
  <c r="N106" i="2" s="1"/>
  <c r="M106" i="2" s="1"/>
  <c r="O108" i="2"/>
  <c r="P108" i="2"/>
  <c r="O109" i="2"/>
  <c r="N109" i="2" s="1"/>
  <c r="M109" i="2" s="1"/>
  <c r="O111" i="2"/>
  <c r="P111" i="2"/>
  <c r="O112" i="2"/>
  <c r="N112" i="2" s="1"/>
  <c r="M112" i="2" s="1"/>
  <c r="O114" i="2"/>
  <c r="P114" i="2"/>
  <c r="O115" i="2"/>
  <c r="N115" i="2" s="1"/>
  <c r="M115" i="2" s="1"/>
  <c r="O117" i="2"/>
  <c r="P117" i="2"/>
  <c r="O118" i="2"/>
  <c r="N118" i="2" s="1"/>
  <c r="M118" i="2" s="1"/>
  <c r="O120" i="2"/>
  <c r="P120" i="2"/>
  <c r="O121" i="2"/>
  <c r="N121" i="2" s="1"/>
  <c r="M121" i="2" s="1"/>
  <c r="O123" i="2"/>
  <c r="P123" i="2"/>
  <c r="O124" i="2"/>
  <c r="N124" i="2" s="1"/>
  <c r="M124" i="2" s="1"/>
  <c r="O126" i="2"/>
  <c r="P126" i="2"/>
  <c r="O127" i="2"/>
  <c r="N127" i="2" s="1"/>
  <c r="M127" i="2" s="1"/>
  <c r="O129" i="2"/>
  <c r="P129" i="2"/>
  <c r="U129" i="2" s="1"/>
  <c r="U128" i="2" s="1"/>
  <c r="O130" i="2"/>
  <c r="N130" i="2" s="1"/>
  <c r="M130" i="2" s="1"/>
  <c r="O132" i="2"/>
  <c r="P132" i="2"/>
  <c r="O133" i="2"/>
  <c r="N133" i="2" s="1"/>
  <c r="M133" i="2" s="1"/>
  <c r="O135" i="2"/>
  <c r="P135" i="2"/>
  <c r="O136" i="2"/>
  <c r="O138" i="2"/>
  <c r="P138" i="2"/>
  <c r="O139" i="2"/>
  <c r="O141" i="2"/>
  <c r="P141" i="2"/>
  <c r="O142" i="2"/>
  <c r="N142" i="2" s="1"/>
  <c r="M142" i="2" s="1"/>
  <c r="O144" i="2"/>
  <c r="P144" i="2"/>
  <c r="O145" i="2"/>
  <c r="N145" i="2" s="1"/>
  <c r="M145" i="2" s="1"/>
  <c r="O147" i="2"/>
  <c r="P147" i="2"/>
  <c r="O148" i="2"/>
  <c r="O150" i="2"/>
  <c r="P150" i="2"/>
  <c r="O151" i="2"/>
  <c r="N151" i="2" s="1"/>
  <c r="M151" i="2" s="1"/>
  <c r="O153" i="2"/>
  <c r="P153" i="2"/>
  <c r="O154" i="2"/>
  <c r="N154" i="2" s="1"/>
  <c r="M154" i="2" s="1"/>
  <c r="O156" i="2"/>
  <c r="P156" i="2"/>
  <c r="O157" i="2"/>
  <c r="N157" i="2" s="1"/>
  <c r="M157" i="2" s="1"/>
  <c r="O159" i="2"/>
  <c r="P159" i="2"/>
  <c r="O160" i="2"/>
  <c r="N160" i="2" s="1"/>
  <c r="M160" i="2" s="1"/>
  <c r="O162" i="2"/>
  <c r="P162" i="2"/>
  <c r="O163" i="2"/>
  <c r="N163" i="2" s="1"/>
  <c r="M163" i="2" s="1"/>
  <c r="O165" i="2"/>
  <c r="P165" i="2"/>
  <c r="O166" i="2"/>
  <c r="N166" i="2" s="1"/>
  <c r="M166" i="2" s="1"/>
  <c r="O168" i="2"/>
  <c r="P168" i="2"/>
  <c r="O169" i="2"/>
  <c r="N169" i="2" s="1"/>
  <c r="M169" i="2" s="1"/>
  <c r="O171" i="2"/>
  <c r="P171" i="2"/>
  <c r="O172" i="2"/>
  <c r="N172" i="2" s="1"/>
  <c r="M172" i="2" s="1"/>
  <c r="O174" i="2"/>
  <c r="P174" i="2"/>
  <c r="O175" i="2"/>
  <c r="N175" i="2" s="1"/>
  <c r="M175" i="2" s="1"/>
  <c r="O177" i="2"/>
  <c r="P177" i="2"/>
  <c r="O178" i="2"/>
  <c r="N178" i="2" s="1"/>
  <c r="M178" i="2" s="1"/>
  <c r="O180" i="2"/>
  <c r="P180" i="2"/>
  <c r="O181" i="2"/>
  <c r="N181" i="2" s="1"/>
  <c r="M181" i="2" s="1"/>
  <c r="O183" i="2"/>
  <c r="P183" i="2"/>
  <c r="O184" i="2"/>
  <c r="O186" i="2"/>
  <c r="P186" i="2"/>
  <c r="O187" i="2"/>
  <c r="N187" i="2" s="1"/>
  <c r="M187" i="2" s="1"/>
  <c r="O189" i="2"/>
  <c r="P189" i="2"/>
  <c r="O190" i="2"/>
  <c r="N190" i="2" s="1"/>
  <c r="M190" i="2" s="1"/>
  <c r="O192" i="2"/>
  <c r="P192" i="2"/>
  <c r="O193" i="2"/>
  <c r="N193" i="2" s="1"/>
  <c r="M193" i="2" s="1"/>
  <c r="O195" i="2"/>
  <c r="P195" i="2"/>
  <c r="O196" i="2"/>
  <c r="N196" i="2" s="1"/>
  <c r="M196" i="2" s="1"/>
  <c r="O198" i="2"/>
  <c r="P198" i="2"/>
  <c r="O199" i="2"/>
  <c r="N199" i="2" s="1"/>
  <c r="M199" i="2" s="1"/>
  <c r="O201" i="2"/>
  <c r="P201" i="2"/>
  <c r="O202" i="2"/>
  <c r="N202" i="2" s="1"/>
  <c r="M202" i="2" s="1"/>
  <c r="O204" i="2"/>
  <c r="P204" i="2"/>
  <c r="O205" i="2"/>
  <c r="N205" i="2" s="1"/>
  <c r="M205" i="2" s="1"/>
  <c r="O207" i="2"/>
  <c r="P207" i="2"/>
  <c r="U207" i="2" s="1"/>
  <c r="U206" i="2" s="1"/>
  <c r="O208" i="2"/>
  <c r="N208" i="2" s="1"/>
  <c r="M208" i="2" s="1"/>
  <c r="O210" i="2"/>
  <c r="P210" i="2"/>
  <c r="O211" i="2"/>
  <c r="N211" i="2" s="1"/>
  <c r="M211" i="2" s="1"/>
  <c r="O213" i="2"/>
  <c r="P213" i="2"/>
  <c r="O214" i="2"/>
  <c r="N214" i="2" s="1"/>
  <c r="M214" i="2" s="1"/>
  <c r="O216" i="2"/>
  <c r="P216" i="2"/>
  <c r="O217" i="2"/>
  <c r="N217" i="2" s="1"/>
  <c r="M217" i="2" s="1"/>
  <c r="O219" i="2"/>
  <c r="P219" i="2"/>
  <c r="O220" i="2"/>
  <c r="O222" i="2"/>
  <c r="P222" i="2"/>
  <c r="O223" i="2"/>
  <c r="N223" i="2" s="1"/>
  <c r="M223" i="2" s="1"/>
  <c r="O225" i="2"/>
  <c r="P225" i="2"/>
  <c r="O226" i="2"/>
  <c r="N226" i="2" s="1"/>
  <c r="M226" i="2" s="1"/>
  <c r="O228" i="2"/>
  <c r="P228" i="2"/>
  <c r="O229" i="2"/>
  <c r="N229" i="2" s="1"/>
  <c r="M229" i="2" s="1"/>
  <c r="O231" i="2"/>
  <c r="P231" i="2"/>
  <c r="O232" i="2"/>
  <c r="N232" i="2" s="1"/>
  <c r="M232" i="2" s="1"/>
  <c r="O234" i="2"/>
  <c r="P234" i="2"/>
  <c r="O235" i="2"/>
  <c r="N235" i="2" s="1"/>
  <c r="M235" i="2" s="1"/>
  <c r="O237" i="2"/>
  <c r="P237" i="2"/>
  <c r="O238" i="2"/>
  <c r="N238" i="2" s="1"/>
  <c r="M238" i="2" s="1"/>
  <c r="O240" i="2"/>
  <c r="P240" i="2"/>
  <c r="O241" i="2"/>
  <c r="N241" i="2" s="1"/>
  <c r="M241" i="2" s="1"/>
  <c r="O243" i="2"/>
  <c r="P243" i="2"/>
  <c r="O244" i="2"/>
  <c r="N244" i="2" s="1"/>
  <c r="M244" i="2" s="1"/>
  <c r="O246" i="2"/>
  <c r="P246" i="2"/>
  <c r="O247" i="2"/>
  <c r="N247" i="2" s="1"/>
  <c r="M247" i="2" s="1"/>
  <c r="O249" i="2"/>
  <c r="P249" i="2"/>
  <c r="O250" i="2"/>
  <c r="N250" i="2" s="1"/>
  <c r="M250" i="2" s="1"/>
  <c r="O252" i="2"/>
  <c r="P252" i="2"/>
  <c r="O253" i="2"/>
  <c r="N253" i="2" s="1"/>
  <c r="M253" i="2" s="1"/>
  <c r="O255" i="2"/>
  <c r="P255" i="2"/>
  <c r="O256" i="2"/>
  <c r="O258" i="2"/>
  <c r="P258" i="2"/>
  <c r="O259" i="2"/>
  <c r="N259" i="2" s="1"/>
  <c r="M259" i="2" s="1"/>
  <c r="O261" i="2"/>
  <c r="P261" i="2"/>
  <c r="O262" i="2"/>
  <c r="N262" i="2" s="1"/>
  <c r="M262" i="2" s="1"/>
  <c r="O264" i="2"/>
  <c r="P264" i="2"/>
  <c r="O265" i="2"/>
  <c r="N265" i="2" s="1"/>
  <c r="M265" i="2" s="1"/>
  <c r="O267" i="2"/>
  <c r="P267" i="2"/>
  <c r="O268" i="2"/>
  <c r="N268" i="2" s="1"/>
  <c r="M268" i="2" s="1"/>
  <c r="O270" i="2"/>
  <c r="P270" i="2"/>
  <c r="O271" i="2"/>
  <c r="N271" i="2" s="1"/>
  <c r="M271" i="2" s="1"/>
  <c r="O273" i="2"/>
  <c r="P273" i="2"/>
  <c r="O274" i="2"/>
  <c r="N274" i="2" s="1"/>
  <c r="M274" i="2" s="1"/>
  <c r="O276" i="2"/>
  <c r="P276" i="2"/>
  <c r="O277" i="2"/>
  <c r="N277" i="2" s="1"/>
  <c r="M277" i="2" s="1"/>
  <c r="O279" i="2"/>
  <c r="P279" i="2"/>
  <c r="O280" i="2"/>
  <c r="N280" i="2" s="1"/>
  <c r="M280" i="2" s="1"/>
  <c r="O282" i="2"/>
  <c r="P282" i="2"/>
  <c r="O283" i="2"/>
  <c r="N283" i="2" s="1"/>
  <c r="M283" i="2" s="1"/>
  <c r="O285" i="2"/>
  <c r="P285" i="2"/>
  <c r="O286" i="2"/>
  <c r="N286" i="2" s="1"/>
  <c r="M286" i="2" s="1"/>
  <c r="O288" i="2"/>
  <c r="P288" i="2"/>
  <c r="O289" i="2"/>
  <c r="N289" i="2" s="1"/>
  <c r="M289" i="2" s="1"/>
  <c r="O291" i="2"/>
  <c r="P291" i="2"/>
  <c r="O292" i="2"/>
  <c r="N292" i="2" s="1"/>
  <c r="M292" i="2" s="1"/>
  <c r="O294" i="2"/>
  <c r="P294" i="2"/>
  <c r="O295" i="2"/>
  <c r="N295" i="2" s="1"/>
  <c r="M295" i="2" s="1"/>
  <c r="O297" i="2"/>
  <c r="P297" i="2"/>
  <c r="O298" i="2"/>
  <c r="N298" i="2" s="1"/>
  <c r="M298" i="2" s="1"/>
  <c r="O300" i="2"/>
  <c r="P300" i="2"/>
  <c r="O301" i="2"/>
  <c r="N301" i="2" s="1"/>
  <c r="M301" i="2" s="1"/>
  <c r="O303" i="2"/>
  <c r="P303" i="2"/>
  <c r="O304" i="2"/>
  <c r="N304" i="2" s="1"/>
  <c r="M304" i="2" s="1"/>
  <c r="O306" i="2"/>
  <c r="P306" i="2"/>
  <c r="O307" i="2"/>
  <c r="N307" i="2" s="1"/>
  <c r="M307" i="2" s="1"/>
  <c r="O309" i="2"/>
  <c r="P309" i="2"/>
  <c r="U309" i="2" s="1"/>
  <c r="U308" i="2" s="1"/>
  <c r="O310" i="2"/>
  <c r="N310" i="2" s="1"/>
  <c r="M310" i="2" s="1"/>
  <c r="O312" i="2"/>
  <c r="P312" i="2"/>
  <c r="O313" i="2"/>
  <c r="N313" i="2" s="1"/>
  <c r="M313" i="2" s="1"/>
  <c r="O315" i="2"/>
  <c r="P315" i="2"/>
  <c r="U315" i="2" s="1"/>
  <c r="U314" i="2" s="1"/>
  <c r="O316" i="2"/>
  <c r="N316" i="2" s="1"/>
  <c r="M316" i="2" s="1"/>
  <c r="O318" i="2"/>
  <c r="P318" i="2"/>
  <c r="O319" i="2"/>
  <c r="N319" i="2" s="1"/>
  <c r="M319" i="2" s="1"/>
  <c r="O321" i="2"/>
  <c r="P321" i="2"/>
  <c r="U321" i="2" s="1"/>
  <c r="U320" i="2" s="1"/>
  <c r="O322" i="2"/>
  <c r="N322" i="2" s="1"/>
  <c r="M322" i="2" s="1"/>
  <c r="O324" i="2"/>
  <c r="P324" i="2"/>
  <c r="O325" i="2"/>
  <c r="N325" i="2" s="1"/>
  <c r="M325" i="2" s="1"/>
  <c r="O327" i="2"/>
  <c r="P327" i="2"/>
  <c r="O328" i="2"/>
  <c r="N328" i="2" s="1"/>
  <c r="M328" i="2" s="1"/>
  <c r="O330" i="2"/>
  <c r="P330" i="2"/>
  <c r="O331" i="2"/>
  <c r="N331" i="2" s="1"/>
  <c r="M331" i="2" s="1"/>
  <c r="O333" i="2"/>
  <c r="P333" i="2"/>
  <c r="U333" i="2" s="1"/>
  <c r="U332" i="2" s="1"/>
  <c r="O334" i="2"/>
  <c r="N334" i="2" s="1"/>
  <c r="M334" i="2" s="1"/>
  <c r="O336" i="2"/>
  <c r="P336" i="2"/>
  <c r="O337" i="2"/>
  <c r="N337" i="2" s="1"/>
  <c r="M337" i="2" s="1"/>
  <c r="O339" i="2"/>
  <c r="P339" i="2"/>
  <c r="O340" i="2"/>
  <c r="N340" i="2" s="1"/>
  <c r="M340" i="2" s="1"/>
  <c r="O342" i="2"/>
  <c r="P342" i="2"/>
  <c r="O343" i="2"/>
  <c r="N343" i="2" s="1"/>
  <c r="M343" i="2" s="1"/>
  <c r="O345" i="2"/>
  <c r="P345" i="2"/>
  <c r="U345" i="2" s="1"/>
  <c r="U344" i="2" s="1"/>
  <c r="O346" i="2"/>
  <c r="N346" i="2" s="1"/>
  <c r="M346" i="2" s="1"/>
  <c r="O348" i="2"/>
  <c r="P348" i="2"/>
  <c r="O349" i="2"/>
  <c r="N349" i="2" s="1"/>
  <c r="M349" i="2" s="1"/>
  <c r="O351" i="2"/>
  <c r="P351" i="2"/>
  <c r="O352" i="2"/>
  <c r="N352" i="2" s="1"/>
  <c r="M352" i="2" s="1"/>
  <c r="O354" i="2"/>
  <c r="P354" i="2"/>
  <c r="O355" i="2"/>
  <c r="N355" i="2" s="1"/>
  <c r="M355" i="2" s="1"/>
  <c r="O357" i="2"/>
  <c r="P357" i="2"/>
  <c r="U357" i="2" s="1"/>
  <c r="U356" i="2" s="1"/>
  <c r="O358" i="2"/>
  <c r="N358" i="2" s="1"/>
  <c r="M358" i="2" s="1"/>
  <c r="O360" i="2"/>
  <c r="P360" i="2"/>
  <c r="O361" i="2"/>
  <c r="N361" i="2" s="1"/>
  <c r="M361" i="2" s="1"/>
  <c r="O363" i="2"/>
  <c r="P363" i="2"/>
  <c r="O364" i="2"/>
  <c r="N364" i="2" s="1"/>
  <c r="M364" i="2" s="1"/>
  <c r="O366" i="2"/>
  <c r="P366" i="2"/>
  <c r="O367" i="2"/>
  <c r="N367" i="2" s="1"/>
  <c r="M367" i="2" s="1"/>
  <c r="O369" i="2"/>
  <c r="P369" i="2"/>
  <c r="U369" i="2" s="1"/>
  <c r="U368" i="2" s="1"/>
  <c r="O370" i="2"/>
  <c r="N370" i="2" s="1"/>
  <c r="M370" i="2" s="1"/>
  <c r="O372" i="2"/>
  <c r="P372" i="2"/>
  <c r="O373" i="2"/>
  <c r="N373" i="2" s="1"/>
  <c r="M373" i="2" s="1"/>
  <c r="O375" i="2"/>
  <c r="P375" i="2"/>
  <c r="O376" i="2"/>
  <c r="N376" i="2" s="1"/>
  <c r="M376" i="2" s="1"/>
  <c r="O378" i="2"/>
  <c r="P378" i="2"/>
  <c r="O379" i="2"/>
  <c r="N379" i="2" s="1"/>
  <c r="M379" i="2" s="1"/>
  <c r="O381" i="2"/>
  <c r="P381" i="2"/>
  <c r="U381" i="2" s="1"/>
  <c r="U380" i="2" s="1"/>
  <c r="O382" i="2"/>
  <c r="N382" i="2" s="1"/>
  <c r="M382" i="2" s="1"/>
  <c r="O384" i="2"/>
  <c r="P384" i="2"/>
  <c r="O385" i="2"/>
  <c r="N385" i="2" s="1"/>
  <c r="M385" i="2" s="1"/>
  <c r="O387" i="2"/>
  <c r="P387" i="2"/>
  <c r="O388" i="2"/>
  <c r="N388" i="2" s="1"/>
  <c r="M388" i="2" s="1"/>
  <c r="O390" i="2"/>
  <c r="P390" i="2"/>
  <c r="O391" i="2"/>
  <c r="N391" i="2" s="1"/>
  <c r="M391" i="2" s="1"/>
  <c r="O393" i="2"/>
  <c r="P393" i="2"/>
  <c r="U393" i="2" s="1"/>
  <c r="U392" i="2" s="1"/>
  <c r="O394" i="2"/>
  <c r="N394" i="2" s="1"/>
  <c r="M394" i="2" s="1"/>
  <c r="O396" i="2"/>
  <c r="P396" i="2"/>
  <c r="O397" i="2"/>
  <c r="N397" i="2" s="1"/>
  <c r="M397" i="2" s="1"/>
  <c r="O399" i="2"/>
  <c r="P399" i="2"/>
  <c r="O400" i="2"/>
  <c r="N400" i="2" s="1"/>
  <c r="M400" i="2" s="1"/>
  <c r="O402" i="2"/>
  <c r="P402" i="2"/>
  <c r="O403" i="2"/>
  <c r="N403" i="2" s="1"/>
  <c r="M403" i="2" s="1"/>
  <c r="O405" i="2"/>
  <c r="P405" i="2"/>
  <c r="U405" i="2" s="1"/>
  <c r="U404" i="2" s="1"/>
  <c r="O406" i="2"/>
  <c r="N406" i="2" s="1"/>
  <c r="M406" i="2" s="1"/>
  <c r="O408" i="2"/>
  <c r="P408" i="2"/>
  <c r="O409" i="2"/>
  <c r="N409" i="2" s="1"/>
  <c r="M409" i="2" s="1"/>
  <c r="O411" i="2"/>
  <c r="P411" i="2"/>
  <c r="O412" i="2"/>
  <c r="N412" i="2" s="1"/>
  <c r="M412" i="2" s="1"/>
  <c r="O414" i="2"/>
  <c r="N414" i="2" s="1"/>
  <c r="P414" i="2"/>
  <c r="O415" i="2"/>
  <c r="N415" i="2" s="1"/>
  <c r="M415" i="2" s="1"/>
  <c r="O417" i="2"/>
  <c r="P417" i="2"/>
  <c r="U417" i="2" s="1"/>
  <c r="U416" i="2" s="1"/>
  <c r="O418" i="2"/>
  <c r="N418" i="2" s="1"/>
  <c r="M418" i="2" s="1"/>
  <c r="O420" i="2"/>
  <c r="P420" i="2"/>
  <c r="O421" i="2"/>
  <c r="N421" i="2" s="1"/>
  <c r="M421" i="2" s="1"/>
  <c r="O423" i="2"/>
  <c r="P423" i="2"/>
  <c r="O424" i="2"/>
  <c r="N424" i="2" s="1"/>
  <c r="M424" i="2" s="1"/>
  <c r="O426" i="2"/>
  <c r="P426" i="2"/>
  <c r="O427" i="2"/>
  <c r="N427" i="2" s="1"/>
  <c r="M427" i="2" s="1"/>
  <c r="O429" i="2"/>
  <c r="P429" i="2"/>
  <c r="U429" i="2" s="1"/>
  <c r="U428" i="2" s="1"/>
  <c r="O430" i="2"/>
  <c r="N430" i="2" s="1"/>
  <c r="M430" i="2" s="1"/>
  <c r="O432" i="2"/>
  <c r="P432" i="2"/>
  <c r="O433" i="2"/>
  <c r="N433" i="2" s="1"/>
  <c r="M433" i="2" s="1"/>
  <c r="O435" i="2"/>
  <c r="P435" i="2"/>
  <c r="O436" i="2"/>
  <c r="N436" i="2" s="1"/>
  <c r="M436" i="2" s="1"/>
  <c r="O438" i="2"/>
  <c r="P438" i="2"/>
  <c r="O439" i="2"/>
  <c r="N439" i="2" s="1"/>
  <c r="M439" i="2" s="1"/>
  <c r="O441" i="2"/>
  <c r="P441" i="2"/>
  <c r="U441" i="2" s="1"/>
  <c r="U440" i="2" s="1"/>
  <c r="O442" i="2"/>
  <c r="N442" i="2" s="1"/>
  <c r="M442" i="2" s="1"/>
  <c r="O444" i="2"/>
  <c r="P444" i="2"/>
  <c r="O445" i="2"/>
  <c r="N445" i="2" s="1"/>
  <c r="M445" i="2" s="1"/>
  <c r="O447" i="2"/>
  <c r="P447" i="2"/>
  <c r="O448" i="2"/>
  <c r="N448" i="2" s="1"/>
  <c r="M448" i="2" s="1"/>
  <c r="O450" i="2"/>
  <c r="P450" i="2"/>
  <c r="O451" i="2"/>
  <c r="N451" i="2" s="1"/>
  <c r="M451" i="2" s="1"/>
  <c r="O453" i="2"/>
  <c r="P453" i="2"/>
  <c r="U453" i="2" s="1"/>
  <c r="U452" i="2" s="1"/>
  <c r="O454" i="2"/>
  <c r="N454" i="2" s="1"/>
  <c r="M454" i="2" s="1"/>
  <c r="O456" i="2"/>
  <c r="N456" i="2" s="1"/>
  <c r="P456" i="2"/>
  <c r="O457" i="2"/>
  <c r="N457" i="2" s="1"/>
  <c r="M457" i="2" s="1"/>
  <c r="O459" i="2"/>
  <c r="P459" i="2"/>
  <c r="O460" i="2"/>
  <c r="N460" i="2" s="1"/>
  <c r="M460" i="2" s="1"/>
  <c r="O462" i="2"/>
  <c r="P462" i="2"/>
  <c r="O463" i="2"/>
  <c r="N463" i="2" s="1"/>
  <c r="M463" i="2" s="1"/>
  <c r="O465" i="2"/>
  <c r="P465" i="2"/>
  <c r="U465" i="2" s="1"/>
  <c r="U464" i="2" s="1"/>
  <c r="O466" i="2"/>
  <c r="N466" i="2" s="1"/>
  <c r="M466" i="2" s="1"/>
  <c r="O468" i="2"/>
  <c r="P468" i="2"/>
  <c r="O469" i="2"/>
  <c r="N469" i="2" s="1"/>
  <c r="M469" i="2" s="1"/>
  <c r="O471" i="2"/>
  <c r="P471" i="2"/>
  <c r="O472" i="2"/>
  <c r="N472" i="2" s="1"/>
  <c r="M472" i="2" s="1"/>
  <c r="O474" i="2"/>
  <c r="P474" i="2"/>
  <c r="O475" i="2"/>
  <c r="N475" i="2" s="1"/>
  <c r="M475" i="2" s="1"/>
  <c r="O477" i="2"/>
  <c r="P477" i="2"/>
  <c r="U477" i="2" s="1"/>
  <c r="U476" i="2" s="1"/>
  <c r="O478" i="2"/>
  <c r="N478" i="2" s="1"/>
  <c r="M478" i="2" s="1"/>
  <c r="O480" i="2"/>
  <c r="P480" i="2"/>
  <c r="O481" i="2"/>
  <c r="N481" i="2" s="1"/>
  <c r="M481" i="2" s="1"/>
  <c r="O483" i="2"/>
  <c r="P483" i="2"/>
  <c r="O484" i="2"/>
  <c r="N484" i="2" s="1"/>
  <c r="M484" i="2" s="1"/>
  <c r="O486" i="2"/>
  <c r="P486" i="2"/>
  <c r="O487" i="2"/>
  <c r="N487" i="2" s="1"/>
  <c r="M487" i="2" s="1"/>
  <c r="O489" i="2"/>
  <c r="P489" i="2"/>
  <c r="O490" i="2"/>
  <c r="N490" i="2" s="1"/>
  <c r="M490" i="2" s="1"/>
  <c r="O492" i="2"/>
  <c r="P492" i="2"/>
  <c r="O493" i="2"/>
  <c r="N493" i="2" s="1"/>
  <c r="M493" i="2" s="1"/>
  <c r="O495" i="2"/>
  <c r="P495" i="2"/>
  <c r="O496" i="2"/>
  <c r="N496" i="2" s="1"/>
  <c r="M496" i="2" s="1"/>
  <c r="O498" i="2"/>
  <c r="P498" i="2"/>
  <c r="O499" i="2"/>
  <c r="N499" i="2" s="1"/>
  <c r="M499" i="2" s="1"/>
  <c r="O501" i="2"/>
  <c r="P501" i="2"/>
  <c r="O502" i="2"/>
  <c r="N502" i="2" s="1"/>
  <c r="M502" i="2" s="1"/>
  <c r="O504" i="2"/>
  <c r="P504" i="2"/>
  <c r="O505" i="2"/>
  <c r="N505" i="2" s="1"/>
  <c r="M505" i="2" s="1"/>
  <c r="O507" i="2"/>
  <c r="P507" i="2"/>
  <c r="O508" i="2"/>
  <c r="N508" i="2" s="1"/>
  <c r="M508" i="2" s="1"/>
  <c r="O510" i="2"/>
  <c r="P510" i="2"/>
  <c r="O511" i="2"/>
  <c r="N511" i="2" s="1"/>
  <c r="M511" i="2" s="1"/>
  <c r="O513" i="2"/>
  <c r="P513" i="2"/>
  <c r="U513" i="2" s="1"/>
  <c r="U512" i="2" s="1"/>
  <c r="O514" i="2"/>
  <c r="N514" i="2" s="1"/>
  <c r="M514" i="2" s="1"/>
  <c r="O516" i="2"/>
  <c r="P516" i="2"/>
  <c r="O517" i="2"/>
  <c r="N517" i="2" s="1"/>
  <c r="M517" i="2" s="1"/>
  <c r="O519" i="2"/>
  <c r="P519" i="2"/>
  <c r="O520" i="2"/>
  <c r="N520" i="2" s="1"/>
  <c r="M520" i="2" s="1"/>
  <c r="O522" i="2"/>
  <c r="P522" i="2"/>
  <c r="O523" i="2"/>
  <c r="N523" i="2" s="1"/>
  <c r="M523" i="2" s="1"/>
  <c r="O525" i="2"/>
  <c r="P525" i="2"/>
  <c r="O526" i="2"/>
  <c r="N526" i="2" s="1"/>
  <c r="M526" i="2" s="1"/>
  <c r="O528" i="2"/>
  <c r="N528" i="2" s="1"/>
  <c r="P528" i="2"/>
  <c r="O529" i="2"/>
  <c r="N529" i="2" s="1"/>
  <c r="M529" i="2" s="1"/>
  <c r="O531" i="2"/>
  <c r="P531" i="2"/>
  <c r="O532" i="2"/>
  <c r="N532" i="2" s="1"/>
  <c r="M532" i="2" s="1"/>
  <c r="O534" i="2"/>
  <c r="P534" i="2"/>
  <c r="O535" i="2"/>
  <c r="N535" i="2" s="1"/>
  <c r="M535" i="2" s="1"/>
  <c r="O537" i="2"/>
  <c r="P537" i="2"/>
  <c r="O538" i="2"/>
  <c r="N538" i="2" s="1"/>
  <c r="M538" i="2" s="1"/>
  <c r="O540" i="2"/>
  <c r="P540" i="2"/>
  <c r="O541" i="2"/>
  <c r="N541" i="2" s="1"/>
  <c r="M541" i="2" s="1"/>
  <c r="O543" i="2"/>
  <c r="P543" i="2"/>
  <c r="O544" i="2"/>
  <c r="N544" i="2" s="1"/>
  <c r="M544" i="2" s="1"/>
  <c r="O546" i="2"/>
  <c r="P546" i="2"/>
  <c r="O547" i="2"/>
  <c r="N547" i="2" s="1"/>
  <c r="M547" i="2" s="1"/>
  <c r="O549" i="2"/>
  <c r="P549" i="2"/>
  <c r="O550" i="2"/>
  <c r="N550" i="2" s="1"/>
  <c r="M550" i="2" s="1"/>
  <c r="O552" i="2"/>
  <c r="P552" i="2"/>
  <c r="U552" i="2" s="1"/>
  <c r="U551" i="2" s="1"/>
  <c r="O553" i="2"/>
  <c r="N553" i="2" s="1"/>
  <c r="M553" i="2" s="1"/>
  <c r="O555" i="2"/>
  <c r="P555" i="2"/>
  <c r="O556" i="2"/>
  <c r="N556" i="2" s="1"/>
  <c r="M556" i="2" s="1"/>
  <c r="O558" i="2"/>
  <c r="P558" i="2"/>
  <c r="O559" i="2"/>
  <c r="N559" i="2" s="1"/>
  <c r="M559" i="2" s="1"/>
  <c r="O561" i="2"/>
  <c r="P561" i="2"/>
  <c r="O562" i="2"/>
  <c r="N562" i="2" s="1"/>
  <c r="M562" i="2" s="1"/>
  <c r="O564" i="2"/>
  <c r="P564" i="2"/>
  <c r="U564" i="2" s="1"/>
  <c r="U563" i="2" s="1"/>
  <c r="O565" i="2"/>
  <c r="N565" i="2" s="1"/>
  <c r="M565" i="2" s="1"/>
  <c r="O567" i="2"/>
  <c r="P567" i="2"/>
  <c r="O568" i="2"/>
  <c r="N568" i="2" s="1"/>
  <c r="M568" i="2" s="1"/>
  <c r="O570" i="2"/>
  <c r="P570" i="2"/>
  <c r="O571" i="2"/>
  <c r="N571" i="2" s="1"/>
  <c r="M571" i="2" s="1"/>
  <c r="O22" i="2"/>
  <c r="N22" i="2" s="1"/>
  <c r="M22" i="2" s="1"/>
  <c r="O21" i="2"/>
  <c r="AD21" i="2"/>
  <c r="W21" i="2"/>
  <c r="P21" i="2"/>
  <c r="D23" i="2"/>
  <c r="C23" i="2" s="1"/>
  <c r="D26" i="2"/>
  <c r="C26" i="2" s="1"/>
  <c r="D29" i="2"/>
  <c r="C29" i="2" s="1"/>
  <c r="D32" i="2"/>
  <c r="C32" i="2" s="1"/>
  <c r="D35" i="2"/>
  <c r="C35" i="2" s="1"/>
  <c r="D38" i="2"/>
  <c r="C38" i="2" s="1"/>
  <c r="D41" i="2"/>
  <c r="C41" i="2" s="1"/>
  <c r="D44" i="2"/>
  <c r="C44" i="2" s="1"/>
  <c r="D47" i="2"/>
  <c r="C47" i="2" s="1"/>
  <c r="D50" i="2"/>
  <c r="C50" i="2" s="1"/>
  <c r="D53" i="2"/>
  <c r="C53" i="2" s="1"/>
  <c r="D56" i="2"/>
  <c r="C56" i="2" s="1"/>
  <c r="D59" i="2"/>
  <c r="C59" i="2" s="1"/>
  <c r="D62" i="2"/>
  <c r="C62" i="2" s="1"/>
  <c r="D65" i="2"/>
  <c r="C65" i="2" s="1"/>
  <c r="D68" i="2"/>
  <c r="C68" i="2" s="1"/>
  <c r="D71" i="2"/>
  <c r="C71" i="2" s="1"/>
  <c r="D74" i="2"/>
  <c r="C74" i="2" s="1"/>
  <c r="D77" i="2"/>
  <c r="C77" i="2" s="1"/>
  <c r="D80" i="2"/>
  <c r="C80" i="2" s="1"/>
  <c r="D83" i="2"/>
  <c r="C83" i="2" s="1"/>
  <c r="D86" i="2"/>
  <c r="C86" i="2" s="1"/>
  <c r="D89" i="2"/>
  <c r="C89" i="2" s="1"/>
  <c r="D92" i="2"/>
  <c r="C92" i="2" s="1"/>
  <c r="D95" i="2"/>
  <c r="C95" i="2" s="1"/>
  <c r="D98" i="2"/>
  <c r="C98" i="2" s="1"/>
  <c r="D101" i="2"/>
  <c r="C101" i="2" s="1"/>
  <c r="D104" i="2"/>
  <c r="C104" i="2" s="1"/>
  <c r="D107" i="2"/>
  <c r="C107" i="2" s="1"/>
  <c r="D110" i="2"/>
  <c r="C110" i="2" s="1"/>
  <c r="D113" i="2"/>
  <c r="C113" i="2" s="1"/>
  <c r="D116" i="2"/>
  <c r="C116" i="2" s="1"/>
  <c r="D119" i="2"/>
  <c r="C119" i="2" s="1"/>
  <c r="D122" i="2"/>
  <c r="C122" i="2" s="1"/>
  <c r="D125" i="2"/>
  <c r="C125" i="2" s="1"/>
  <c r="D128" i="2"/>
  <c r="C128" i="2" s="1"/>
  <c r="D131" i="2"/>
  <c r="C131" i="2" s="1"/>
  <c r="D134" i="2"/>
  <c r="C134" i="2" s="1"/>
  <c r="D137" i="2"/>
  <c r="C137" i="2" s="1"/>
  <c r="D140" i="2"/>
  <c r="C140" i="2" s="1"/>
  <c r="D143" i="2"/>
  <c r="C143" i="2" s="1"/>
  <c r="D146" i="2"/>
  <c r="C146" i="2" s="1"/>
  <c r="D149" i="2"/>
  <c r="C149" i="2" s="1"/>
  <c r="D152" i="2"/>
  <c r="C152" i="2" s="1"/>
  <c r="D155" i="2"/>
  <c r="C155" i="2" s="1"/>
  <c r="D158" i="2"/>
  <c r="C158" i="2" s="1"/>
  <c r="D161" i="2"/>
  <c r="C161" i="2" s="1"/>
  <c r="D164" i="2"/>
  <c r="C164" i="2" s="1"/>
  <c r="D167" i="2"/>
  <c r="C167" i="2" s="1"/>
  <c r="D170" i="2"/>
  <c r="C170" i="2" s="1"/>
  <c r="D173" i="2"/>
  <c r="C173" i="2" s="1"/>
  <c r="D176" i="2"/>
  <c r="C176" i="2" s="1"/>
  <c r="D179" i="2"/>
  <c r="C179" i="2" s="1"/>
  <c r="D182" i="2"/>
  <c r="C182" i="2" s="1"/>
  <c r="D185" i="2"/>
  <c r="C185" i="2" s="1"/>
  <c r="D188" i="2"/>
  <c r="C188" i="2" s="1"/>
  <c r="D191" i="2"/>
  <c r="C191" i="2" s="1"/>
  <c r="D194" i="2"/>
  <c r="C194" i="2" s="1"/>
  <c r="D197" i="2"/>
  <c r="C197" i="2" s="1"/>
  <c r="D200" i="2"/>
  <c r="C200" i="2" s="1"/>
  <c r="D203" i="2"/>
  <c r="C203" i="2" s="1"/>
  <c r="D206" i="2"/>
  <c r="C206" i="2" s="1"/>
  <c r="D209" i="2"/>
  <c r="C209" i="2" s="1"/>
  <c r="D212" i="2"/>
  <c r="C212" i="2" s="1"/>
  <c r="D215" i="2"/>
  <c r="C215" i="2" s="1"/>
  <c r="D218" i="2"/>
  <c r="C218" i="2" s="1"/>
  <c r="D221" i="2"/>
  <c r="C221" i="2" s="1"/>
  <c r="D224" i="2"/>
  <c r="C224" i="2" s="1"/>
  <c r="D227" i="2"/>
  <c r="C227" i="2" s="1"/>
  <c r="D230" i="2"/>
  <c r="C230" i="2" s="1"/>
  <c r="D233" i="2"/>
  <c r="C233" i="2" s="1"/>
  <c r="D236" i="2"/>
  <c r="C236" i="2" s="1"/>
  <c r="D239" i="2"/>
  <c r="C239" i="2" s="1"/>
  <c r="D242" i="2"/>
  <c r="C242" i="2" s="1"/>
  <c r="D245" i="2"/>
  <c r="C245" i="2" s="1"/>
  <c r="D248" i="2"/>
  <c r="C248" i="2" s="1"/>
  <c r="D251" i="2"/>
  <c r="C251" i="2" s="1"/>
  <c r="D254" i="2"/>
  <c r="C254" i="2" s="1"/>
  <c r="D257" i="2"/>
  <c r="C257" i="2" s="1"/>
  <c r="D260" i="2"/>
  <c r="C260" i="2" s="1"/>
  <c r="D263" i="2"/>
  <c r="C263" i="2" s="1"/>
  <c r="D266" i="2"/>
  <c r="C266" i="2" s="1"/>
  <c r="D269" i="2"/>
  <c r="C269" i="2" s="1"/>
  <c r="D272" i="2"/>
  <c r="C272" i="2" s="1"/>
  <c r="D275" i="2"/>
  <c r="C275" i="2" s="1"/>
  <c r="D278" i="2"/>
  <c r="C278" i="2" s="1"/>
  <c r="D281" i="2"/>
  <c r="C281" i="2" s="1"/>
  <c r="D284" i="2"/>
  <c r="C284" i="2" s="1"/>
  <c r="D287" i="2"/>
  <c r="C287" i="2" s="1"/>
  <c r="D290" i="2"/>
  <c r="C290" i="2" s="1"/>
  <c r="D293" i="2"/>
  <c r="C293" i="2" s="1"/>
  <c r="D296" i="2"/>
  <c r="C296" i="2" s="1"/>
  <c r="D299" i="2"/>
  <c r="C299" i="2" s="1"/>
  <c r="D302" i="2"/>
  <c r="C302" i="2" s="1"/>
  <c r="D305" i="2"/>
  <c r="C305" i="2" s="1"/>
  <c r="D308" i="2"/>
  <c r="C308" i="2" s="1"/>
  <c r="D311" i="2"/>
  <c r="C311" i="2" s="1"/>
  <c r="D314" i="2"/>
  <c r="C314" i="2" s="1"/>
  <c r="D317" i="2"/>
  <c r="C317" i="2" s="1"/>
  <c r="D320" i="2"/>
  <c r="C320" i="2" s="1"/>
  <c r="D323" i="2"/>
  <c r="C323" i="2" s="1"/>
  <c r="D326" i="2"/>
  <c r="C326" i="2" s="1"/>
  <c r="D329" i="2"/>
  <c r="C329" i="2" s="1"/>
  <c r="D332" i="2"/>
  <c r="C332" i="2" s="1"/>
  <c r="D335" i="2"/>
  <c r="C335" i="2" s="1"/>
  <c r="D338" i="2"/>
  <c r="C338" i="2" s="1"/>
  <c r="D341" i="2"/>
  <c r="C341" i="2" s="1"/>
  <c r="D344" i="2"/>
  <c r="C344" i="2" s="1"/>
  <c r="D347" i="2"/>
  <c r="C347" i="2" s="1"/>
  <c r="D350" i="2"/>
  <c r="C350" i="2" s="1"/>
  <c r="D353" i="2"/>
  <c r="C353" i="2" s="1"/>
  <c r="D356" i="2"/>
  <c r="C356" i="2" s="1"/>
  <c r="D359" i="2"/>
  <c r="C359" i="2" s="1"/>
  <c r="D362" i="2"/>
  <c r="C362" i="2" s="1"/>
  <c r="D365" i="2"/>
  <c r="C365" i="2" s="1"/>
  <c r="D368" i="2"/>
  <c r="C368" i="2" s="1"/>
  <c r="D371" i="2"/>
  <c r="C371" i="2" s="1"/>
  <c r="D374" i="2"/>
  <c r="C374" i="2" s="1"/>
  <c r="D377" i="2"/>
  <c r="C377" i="2" s="1"/>
  <c r="D380" i="2"/>
  <c r="C380" i="2" s="1"/>
  <c r="D383" i="2"/>
  <c r="C383" i="2" s="1"/>
  <c r="D386" i="2"/>
  <c r="C386" i="2" s="1"/>
  <c r="D389" i="2"/>
  <c r="C389" i="2" s="1"/>
  <c r="D392" i="2"/>
  <c r="C392" i="2" s="1"/>
  <c r="D395" i="2"/>
  <c r="C395" i="2" s="1"/>
  <c r="D398" i="2"/>
  <c r="C398" i="2" s="1"/>
  <c r="D401" i="2"/>
  <c r="C401" i="2" s="1"/>
  <c r="D404" i="2"/>
  <c r="C404" i="2" s="1"/>
  <c r="D407" i="2"/>
  <c r="C407" i="2" s="1"/>
  <c r="D410" i="2"/>
  <c r="C410" i="2" s="1"/>
  <c r="D413" i="2"/>
  <c r="C413" i="2" s="1"/>
  <c r="D416" i="2"/>
  <c r="C416" i="2" s="1"/>
  <c r="D419" i="2"/>
  <c r="C419" i="2" s="1"/>
  <c r="D422" i="2"/>
  <c r="C422" i="2" s="1"/>
  <c r="D425" i="2"/>
  <c r="C425" i="2" s="1"/>
  <c r="D428" i="2"/>
  <c r="C428" i="2" s="1"/>
  <c r="D431" i="2"/>
  <c r="C431" i="2" s="1"/>
  <c r="D434" i="2"/>
  <c r="C434" i="2" s="1"/>
  <c r="D437" i="2"/>
  <c r="C437" i="2" s="1"/>
  <c r="D440" i="2"/>
  <c r="C440" i="2" s="1"/>
  <c r="D443" i="2"/>
  <c r="C443" i="2" s="1"/>
  <c r="D446" i="2"/>
  <c r="C446" i="2" s="1"/>
  <c r="D449" i="2"/>
  <c r="C449" i="2" s="1"/>
  <c r="D452" i="2"/>
  <c r="C452" i="2" s="1"/>
  <c r="D455" i="2"/>
  <c r="C455" i="2" s="1"/>
  <c r="D458" i="2"/>
  <c r="C458" i="2" s="1"/>
  <c r="D461" i="2"/>
  <c r="C461" i="2" s="1"/>
  <c r="D464" i="2"/>
  <c r="C464" i="2" s="1"/>
  <c r="D467" i="2"/>
  <c r="C467" i="2" s="1"/>
  <c r="D470" i="2"/>
  <c r="C470" i="2" s="1"/>
  <c r="D473" i="2"/>
  <c r="C473" i="2" s="1"/>
  <c r="D476" i="2"/>
  <c r="C476" i="2" s="1"/>
  <c r="D479" i="2"/>
  <c r="C479" i="2" s="1"/>
  <c r="D482" i="2"/>
  <c r="C482" i="2" s="1"/>
  <c r="D485" i="2"/>
  <c r="C485" i="2" s="1"/>
  <c r="D488" i="2"/>
  <c r="C488" i="2" s="1"/>
  <c r="D491" i="2"/>
  <c r="C491" i="2" s="1"/>
  <c r="D494" i="2"/>
  <c r="C494" i="2" s="1"/>
  <c r="D497" i="2"/>
  <c r="C497" i="2" s="1"/>
  <c r="D500" i="2"/>
  <c r="C500" i="2" s="1"/>
  <c r="D503" i="2"/>
  <c r="C503" i="2" s="1"/>
  <c r="D506" i="2"/>
  <c r="C506" i="2" s="1"/>
  <c r="D509" i="2"/>
  <c r="C509" i="2" s="1"/>
  <c r="D512" i="2"/>
  <c r="C512" i="2" s="1"/>
  <c r="D515" i="2"/>
  <c r="C515" i="2" s="1"/>
  <c r="D518" i="2"/>
  <c r="C518" i="2" s="1"/>
  <c r="D521" i="2"/>
  <c r="C521" i="2" s="1"/>
  <c r="D524" i="2"/>
  <c r="C524" i="2" s="1"/>
  <c r="D527" i="2"/>
  <c r="C527" i="2" s="1"/>
  <c r="D530" i="2"/>
  <c r="C530" i="2" s="1"/>
  <c r="D533" i="2"/>
  <c r="C533" i="2" s="1"/>
  <c r="D536" i="2"/>
  <c r="C536" i="2" s="1"/>
  <c r="D539" i="2"/>
  <c r="C539" i="2" s="1"/>
  <c r="D542" i="2"/>
  <c r="C542" i="2" s="1"/>
  <c r="D545" i="2"/>
  <c r="C545" i="2" s="1"/>
  <c r="D548" i="2"/>
  <c r="C548" i="2" s="1"/>
  <c r="D551" i="2"/>
  <c r="C551" i="2" s="1"/>
  <c r="D554" i="2"/>
  <c r="C554" i="2" s="1"/>
  <c r="D557" i="2"/>
  <c r="C557" i="2" s="1"/>
  <c r="D560" i="2"/>
  <c r="C560" i="2" s="1"/>
  <c r="D563" i="2"/>
  <c r="C563" i="2" s="1"/>
  <c r="D566" i="2"/>
  <c r="C566" i="2" s="1"/>
  <c r="D569" i="2"/>
  <c r="C569" i="2" s="1"/>
  <c r="D20" i="2"/>
  <c r="C20" i="2" s="1"/>
  <c r="N378" i="2" l="1"/>
  <c r="N303" i="2"/>
  <c r="N243" i="2"/>
  <c r="M243" i="2" s="1"/>
  <c r="N219" i="2"/>
  <c r="O194" i="2"/>
  <c r="O170" i="2"/>
  <c r="O158" i="2"/>
  <c r="N135" i="2"/>
  <c r="M135" i="2" s="1"/>
  <c r="P206" i="2"/>
  <c r="N51" i="2"/>
  <c r="M51" i="2" s="1"/>
  <c r="O422" i="2"/>
  <c r="O278" i="2"/>
  <c r="M242" i="2"/>
  <c r="P560" i="2"/>
  <c r="U561" i="2"/>
  <c r="U560" i="2" s="1"/>
  <c r="P548" i="2"/>
  <c r="U549" i="2"/>
  <c r="U548" i="2" s="1"/>
  <c r="P536" i="2"/>
  <c r="U537" i="2"/>
  <c r="U536" i="2" s="1"/>
  <c r="P524" i="2"/>
  <c r="U525" i="2"/>
  <c r="U524" i="2" s="1"/>
  <c r="N510" i="2"/>
  <c r="P488" i="2"/>
  <c r="U489" i="2"/>
  <c r="U488" i="2" s="1"/>
  <c r="P410" i="2"/>
  <c r="U411" i="2"/>
  <c r="U410" i="2" s="1"/>
  <c r="P386" i="2"/>
  <c r="U387" i="2"/>
  <c r="U386" i="2" s="1"/>
  <c r="P374" i="2"/>
  <c r="U375" i="2"/>
  <c r="U374" i="2" s="1"/>
  <c r="P362" i="2"/>
  <c r="U363" i="2"/>
  <c r="U362" i="2" s="1"/>
  <c r="P299" i="2"/>
  <c r="U300" i="2"/>
  <c r="U299" i="2" s="1"/>
  <c r="P539" i="2"/>
  <c r="U540" i="2"/>
  <c r="U539" i="2" s="1"/>
  <c r="N537" i="2"/>
  <c r="M537" i="2" s="1"/>
  <c r="M536" i="2" s="1"/>
  <c r="P527" i="2"/>
  <c r="U528" i="2"/>
  <c r="U527" i="2" s="1"/>
  <c r="P515" i="2"/>
  <c r="U516" i="2"/>
  <c r="U515" i="2" s="1"/>
  <c r="P503" i="2"/>
  <c r="U504" i="2"/>
  <c r="U503" i="2" s="1"/>
  <c r="P491" i="2"/>
  <c r="U492" i="2"/>
  <c r="U491" i="2" s="1"/>
  <c r="P479" i="2"/>
  <c r="U480" i="2"/>
  <c r="U479" i="2" s="1"/>
  <c r="P467" i="2"/>
  <c r="U468" i="2"/>
  <c r="U467" i="2" s="1"/>
  <c r="P455" i="2"/>
  <c r="U456" i="2"/>
  <c r="U455" i="2" s="1"/>
  <c r="P443" i="2"/>
  <c r="U444" i="2"/>
  <c r="U443" i="2" s="1"/>
  <c r="P431" i="2"/>
  <c r="U432" i="2"/>
  <c r="U431" i="2" s="1"/>
  <c r="P413" i="2"/>
  <c r="U414" i="2"/>
  <c r="U413" i="2" s="1"/>
  <c r="P401" i="2"/>
  <c r="U402" i="2"/>
  <c r="U401" i="2" s="1"/>
  <c r="P389" i="2"/>
  <c r="U390" i="2"/>
  <c r="U389" i="2" s="1"/>
  <c r="P377" i="2"/>
  <c r="U378" i="2"/>
  <c r="U377" i="2" s="1"/>
  <c r="O374" i="2"/>
  <c r="P365" i="2"/>
  <c r="U366" i="2"/>
  <c r="U365" i="2" s="1"/>
  <c r="P353" i="2"/>
  <c r="U354" i="2"/>
  <c r="U353" i="2" s="1"/>
  <c r="P341" i="2"/>
  <c r="U342" i="2"/>
  <c r="U341" i="2" s="1"/>
  <c r="P329" i="2"/>
  <c r="U330" i="2"/>
  <c r="U329" i="2" s="1"/>
  <c r="P317" i="2"/>
  <c r="U318" i="2"/>
  <c r="U317" i="2" s="1"/>
  <c r="P305" i="2"/>
  <c r="U306" i="2"/>
  <c r="U305" i="2" s="1"/>
  <c r="P290" i="2"/>
  <c r="U291" i="2"/>
  <c r="U290" i="2" s="1"/>
  <c r="P278" i="2"/>
  <c r="U279" i="2"/>
  <c r="U278" i="2" s="1"/>
  <c r="P266" i="2"/>
  <c r="U267" i="2"/>
  <c r="U266" i="2" s="1"/>
  <c r="P254" i="2"/>
  <c r="U255" i="2"/>
  <c r="U254" i="2" s="1"/>
  <c r="P242" i="2"/>
  <c r="U243" i="2"/>
  <c r="U242" i="2" s="1"/>
  <c r="P230" i="2"/>
  <c r="U231" i="2"/>
  <c r="U230" i="2" s="1"/>
  <c r="P218" i="2"/>
  <c r="U219" i="2"/>
  <c r="U218" i="2" s="1"/>
  <c r="P203" i="2"/>
  <c r="U204" i="2"/>
  <c r="U203" i="2" s="1"/>
  <c r="P191" i="2"/>
  <c r="U192" i="2"/>
  <c r="U191" i="2" s="1"/>
  <c r="P179" i="2"/>
  <c r="U180" i="2"/>
  <c r="U179" i="2" s="1"/>
  <c r="P167" i="2"/>
  <c r="U168" i="2"/>
  <c r="U167" i="2" s="1"/>
  <c r="P155" i="2"/>
  <c r="U156" i="2"/>
  <c r="U155" i="2" s="1"/>
  <c r="P143" i="2"/>
  <c r="U144" i="2"/>
  <c r="U143" i="2" s="1"/>
  <c r="P131" i="2"/>
  <c r="U132" i="2"/>
  <c r="U131" i="2" s="1"/>
  <c r="P119" i="2"/>
  <c r="U120" i="2"/>
  <c r="U119" i="2" s="1"/>
  <c r="P107" i="2"/>
  <c r="U108" i="2"/>
  <c r="U107" i="2" s="1"/>
  <c r="P95" i="2"/>
  <c r="U96" i="2"/>
  <c r="U95" i="2" s="1"/>
  <c r="P83" i="2"/>
  <c r="U84" i="2"/>
  <c r="U83" i="2" s="1"/>
  <c r="P71" i="2"/>
  <c r="U72" i="2"/>
  <c r="U71" i="2" s="1"/>
  <c r="P59" i="2"/>
  <c r="U60" i="2"/>
  <c r="U59" i="2" s="1"/>
  <c r="P47" i="2"/>
  <c r="U48" i="2"/>
  <c r="U47" i="2" s="1"/>
  <c r="W569" i="2"/>
  <c r="AB570" i="2"/>
  <c r="W557" i="2"/>
  <c r="AB558" i="2"/>
  <c r="W545" i="2"/>
  <c r="AB546" i="2"/>
  <c r="W533" i="2"/>
  <c r="AB534" i="2"/>
  <c r="W521" i="2"/>
  <c r="AB522" i="2"/>
  <c r="W509" i="2"/>
  <c r="AB510" i="2"/>
  <c r="W497" i="2"/>
  <c r="AB498" i="2"/>
  <c r="W485" i="2"/>
  <c r="AB486" i="2"/>
  <c r="W473" i="2"/>
  <c r="AB474" i="2"/>
  <c r="W461" i="2"/>
  <c r="AB462" i="2"/>
  <c r="W449" i="2"/>
  <c r="AB450" i="2"/>
  <c r="W437" i="2"/>
  <c r="AB438" i="2"/>
  <c r="W425" i="2"/>
  <c r="AB426" i="2"/>
  <c r="W413" i="2"/>
  <c r="AB414" i="2"/>
  <c r="W401" i="2"/>
  <c r="AB402" i="2"/>
  <c r="W389" i="2"/>
  <c r="AB390" i="2"/>
  <c r="W377" i="2"/>
  <c r="AB378" i="2"/>
  <c r="W365" i="2"/>
  <c r="AB366" i="2"/>
  <c r="W353" i="2"/>
  <c r="AB354" i="2"/>
  <c r="W341" i="2"/>
  <c r="AB342" i="2"/>
  <c r="W329" i="2"/>
  <c r="AB330" i="2"/>
  <c r="W317" i="2"/>
  <c r="AB318" i="2"/>
  <c r="W305" i="2"/>
  <c r="AB306" i="2"/>
  <c r="W293" i="2"/>
  <c r="AB294" i="2"/>
  <c r="W281" i="2"/>
  <c r="AB282" i="2"/>
  <c r="W245" i="2"/>
  <c r="AB246" i="2"/>
  <c r="W233" i="2"/>
  <c r="AB234" i="2"/>
  <c r="W221" i="2"/>
  <c r="AB222" i="2"/>
  <c r="W209" i="2"/>
  <c r="AB210" i="2"/>
  <c r="W197" i="2"/>
  <c r="AB198" i="2"/>
  <c r="W185" i="2"/>
  <c r="AB186" i="2"/>
  <c r="W173" i="2"/>
  <c r="AB174" i="2"/>
  <c r="W161" i="2"/>
  <c r="AB162" i="2"/>
  <c r="W149" i="2"/>
  <c r="AB150" i="2"/>
  <c r="W137" i="2"/>
  <c r="AB138" i="2"/>
  <c r="W113" i="2"/>
  <c r="AB114" i="2"/>
  <c r="W101" i="2"/>
  <c r="AB102" i="2"/>
  <c r="W89" i="2"/>
  <c r="AB90" i="2"/>
  <c r="W77" i="2"/>
  <c r="AB78" i="2"/>
  <c r="W65" i="2"/>
  <c r="AB66" i="2"/>
  <c r="W53" i="2"/>
  <c r="AB54" i="2"/>
  <c r="W41" i="2"/>
  <c r="AB42" i="2"/>
  <c r="AE482" i="2"/>
  <c r="AI483" i="2"/>
  <c r="P566" i="2"/>
  <c r="U567" i="2"/>
  <c r="U566" i="2" s="1"/>
  <c r="P554" i="2"/>
  <c r="U555" i="2"/>
  <c r="U554" i="2" s="1"/>
  <c r="P542" i="2"/>
  <c r="U543" i="2"/>
  <c r="U542" i="2" s="1"/>
  <c r="N531" i="2"/>
  <c r="M531" i="2" s="1"/>
  <c r="M530" i="2" s="1"/>
  <c r="U531" i="2"/>
  <c r="U530" i="2" s="1"/>
  <c r="P518" i="2"/>
  <c r="U519" i="2"/>
  <c r="U518" i="2" s="1"/>
  <c r="P506" i="2"/>
  <c r="U507" i="2"/>
  <c r="U506" i="2" s="1"/>
  <c r="P494" i="2"/>
  <c r="U495" i="2"/>
  <c r="U494" i="2" s="1"/>
  <c r="P482" i="2"/>
  <c r="U483" i="2"/>
  <c r="U482" i="2" s="1"/>
  <c r="P470" i="2"/>
  <c r="U471" i="2"/>
  <c r="U470" i="2" s="1"/>
  <c r="P458" i="2"/>
  <c r="U459" i="2"/>
  <c r="U458" i="2" s="1"/>
  <c r="P446" i="2"/>
  <c r="U447" i="2"/>
  <c r="U446" i="2" s="1"/>
  <c r="P434" i="2"/>
  <c r="U435" i="2"/>
  <c r="U434" i="2" s="1"/>
  <c r="P293" i="2"/>
  <c r="U294" i="2"/>
  <c r="U293" i="2" s="1"/>
  <c r="P281" i="2"/>
  <c r="U282" i="2"/>
  <c r="U281" i="2" s="1"/>
  <c r="P269" i="2"/>
  <c r="U270" i="2"/>
  <c r="U269" i="2" s="1"/>
  <c r="P257" i="2"/>
  <c r="U258" i="2"/>
  <c r="U257" i="2" s="1"/>
  <c r="P245" i="2"/>
  <c r="U246" i="2"/>
  <c r="U245" i="2" s="1"/>
  <c r="P233" i="2"/>
  <c r="U234" i="2"/>
  <c r="U233" i="2" s="1"/>
  <c r="P221" i="2"/>
  <c r="U222" i="2"/>
  <c r="U221" i="2" s="1"/>
  <c r="P209" i="2"/>
  <c r="U210" i="2"/>
  <c r="U209" i="2" s="1"/>
  <c r="P194" i="2"/>
  <c r="U195" i="2"/>
  <c r="U194" i="2" s="1"/>
  <c r="P182" i="2"/>
  <c r="U183" i="2"/>
  <c r="U182" i="2" s="1"/>
  <c r="P170" i="2"/>
  <c r="U171" i="2"/>
  <c r="U170" i="2" s="1"/>
  <c r="P158" i="2"/>
  <c r="U159" i="2"/>
  <c r="U158" i="2" s="1"/>
  <c r="P146" i="2"/>
  <c r="U147" i="2"/>
  <c r="U146" i="2" s="1"/>
  <c r="P134" i="2"/>
  <c r="U135" i="2"/>
  <c r="U134" i="2" s="1"/>
  <c r="P122" i="2"/>
  <c r="U123" i="2"/>
  <c r="U122" i="2" s="1"/>
  <c r="P110" i="2"/>
  <c r="U111" i="2"/>
  <c r="U110" i="2" s="1"/>
  <c r="P98" i="2"/>
  <c r="U99" i="2"/>
  <c r="U98" i="2" s="1"/>
  <c r="P86" i="2"/>
  <c r="U87" i="2"/>
  <c r="U86" i="2" s="1"/>
  <c r="P74" i="2"/>
  <c r="U75" i="2"/>
  <c r="U74" i="2" s="1"/>
  <c r="P62" i="2"/>
  <c r="U63" i="2"/>
  <c r="U62" i="2" s="1"/>
  <c r="P50" i="2"/>
  <c r="U51" i="2"/>
  <c r="U50" i="2" s="1"/>
  <c r="P35" i="2"/>
  <c r="U36" i="2"/>
  <c r="U35" i="2" s="1"/>
  <c r="W566" i="2"/>
  <c r="AB567" i="2"/>
  <c r="W554" i="2"/>
  <c r="AB555" i="2"/>
  <c r="W542" i="2"/>
  <c r="AB543" i="2"/>
  <c r="W530" i="2"/>
  <c r="AB531" i="2"/>
  <c r="W518" i="2"/>
  <c r="AB519" i="2"/>
  <c r="W506" i="2"/>
  <c r="AB507" i="2"/>
  <c r="W494" i="2"/>
  <c r="AB495" i="2"/>
  <c r="W482" i="2"/>
  <c r="AB483" i="2"/>
  <c r="W470" i="2"/>
  <c r="AB471" i="2"/>
  <c r="W458" i="2"/>
  <c r="AB459" i="2"/>
  <c r="W446" i="2"/>
  <c r="AB447" i="2"/>
  <c r="W434" i="2"/>
  <c r="AB435" i="2"/>
  <c r="AB422" i="2"/>
  <c r="W410" i="2"/>
  <c r="AB411" i="2"/>
  <c r="W398" i="2"/>
  <c r="AB399" i="2"/>
  <c r="W386" i="2"/>
  <c r="AB387" i="2"/>
  <c r="W374" i="2"/>
  <c r="AB375" i="2"/>
  <c r="W362" i="2"/>
  <c r="AB363" i="2"/>
  <c r="W350" i="2"/>
  <c r="AB351" i="2"/>
  <c r="W338" i="2"/>
  <c r="AB339" i="2"/>
  <c r="W326" i="2"/>
  <c r="AB327" i="2"/>
  <c r="W314" i="2"/>
  <c r="AB315" i="2"/>
  <c r="W302" i="2"/>
  <c r="AB303" i="2"/>
  <c r="W290" i="2"/>
  <c r="AB291" i="2"/>
  <c r="W278" i="2"/>
  <c r="AB279" i="2"/>
  <c r="W242" i="2"/>
  <c r="AB243" i="2"/>
  <c r="W230" i="2"/>
  <c r="AB231" i="2"/>
  <c r="W218" i="2"/>
  <c r="AB219" i="2"/>
  <c r="W206" i="2"/>
  <c r="AB207" i="2"/>
  <c r="W194" i="2"/>
  <c r="AB195" i="2"/>
  <c r="W182" i="2"/>
  <c r="AB183" i="2"/>
  <c r="W170" i="2"/>
  <c r="AB171" i="2"/>
  <c r="W158" i="2"/>
  <c r="AB159" i="2"/>
  <c r="W146" i="2"/>
  <c r="AB147" i="2"/>
  <c r="W134" i="2"/>
  <c r="AB135" i="2"/>
  <c r="W110" i="2"/>
  <c r="AB111" i="2"/>
  <c r="W98" i="2"/>
  <c r="AB99" i="2"/>
  <c r="W86" i="2"/>
  <c r="AB87" i="2"/>
  <c r="W74" i="2"/>
  <c r="AB75" i="2"/>
  <c r="W62" i="2"/>
  <c r="AB63" i="2"/>
  <c r="W50" i="2"/>
  <c r="AB51" i="2"/>
  <c r="W38" i="2"/>
  <c r="AB39" i="2"/>
  <c r="AD155" i="2"/>
  <c r="AH156" i="2"/>
  <c r="AH155" i="2" s="1"/>
  <c r="P545" i="2"/>
  <c r="U546" i="2"/>
  <c r="U545" i="2" s="1"/>
  <c r="P533" i="2"/>
  <c r="U534" i="2"/>
  <c r="U533" i="2" s="1"/>
  <c r="P509" i="2"/>
  <c r="U510" i="2"/>
  <c r="U509" i="2" s="1"/>
  <c r="P497" i="2"/>
  <c r="U498" i="2"/>
  <c r="U497" i="2" s="1"/>
  <c r="P485" i="2"/>
  <c r="U486" i="2"/>
  <c r="U485" i="2" s="1"/>
  <c r="P473" i="2"/>
  <c r="U474" i="2"/>
  <c r="U473" i="2" s="1"/>
  <c r="P461" i="2"/>
  <c r="U462" i="2"/>
  <c r="U461" i="2" s="1"/>
  <c r="P449" i="2"/>
  <c r="U450" i="2"/>
  <c r="U449" i="2" s="1"/>
  <c r="P437" i="2"/>
  <c r="U438" i="2"/>
  <c r="U437" i="2" s="1"/>
  <c r="P425" i="2"/>
  <c r="U426" i="2"/>
  <c r="U425" i="2" s="1"/>
  <c r="P422" i="2"/>
  <c r="U423" i="2"/>
  <c r="U422" i="2" s="1"/>
  <c r="P419" i="2"/>
  <c r="U420" i="2"/>
  <c r="U419" i="2" s="1"/>
  <c r="P407" i="2"/>
  <c r="U408" i="2"/>
  <c r="U407" i="2" s="1"/>
  <c r="P395" i="2"/>
  <c r="U396" i="2"/>
  <c r="U395" i="2" s="1"/>
  <c r="P383" i="2"/>
  <c r="U384" i="2"/>
  <c r="U383" i="2" s="1"/>
  <c r="P371" i="2"/>
  <c r="U372" i="2"/>
  <c r="U371" i="2" s="1"/>
  <c r="P359" i="2"/>
  <c r="U360" i="2"/>
  <c r="U359" i="2" s="1"/>
  <c r="P347" i="2"/>
  <c r="U348" i="2"/>
  <c r="U347" i="2" s="1"/>
  <c r="P335" i="2"/>
  <c r="U336" i="2"/>
  <c r="U335" i="2" s="1"/>
  <c r="P323" i="2"/>
  <c r="U324" i="2"/>
  <c r="U323" i="2" s="1"/>
  <c r="P311" i="2"/>
  <c r="U312" i="2"/>
  <c r="U311" i="2" s="1"/>
  <c r="P296" i="2"/>
  <c r="U297" i="2"/>
  <c r="U296" i="2" s="1"/>
  <c r="P284" i="2"/>
  <c r="U285" i="2"/>
  <c r="U284" i="2" s="1"/>
  <c r="P272" i="2"/>
  <c r="U273" i="2"/>
  <c r="U272" i="2" s="1"/>
  <c r="P260" i="2"/>
  <c r="U261" i="2"/>
  <c r="U260" i="2" s="1"/>
  <c r="P248" i="2"/>
  <c r="U249" i="2"/>
  <c r="U248" i="2" s="1"/>
  <c r="P236" i="2"/>
  <c r="U237" i="2"/>
  <c r="U236" i="2" s="1"/>
  <c r="P224" i="2"/>
  <c r="U225" i="2"/>
  <c r="U224" i="2" s="1"/>
  <c r="P212" i="2"/>
  <c r="U213" i="2"/>
  <c r="U212" i="2" s="1"/>
  <c r="P197" i="2"/>
  <c r="U198" i="2"/>
  <c r="U197" i="2" s="1"/>
  <c r="P185" i="2"/>
  <c r="U186" i="2"/>
  <c r="U185" i="2" s="1"/>
  <c r="P173" i="2"/>
  <c r="U174" i="2"/>
  <c r="U173" i="2" s="1"/>
  <c r="P161" i="2"/>
  <c r="U162" i="2"/>
  <c r="U161" i="2" s="1"/>
  <c r="P149" i="2"/>
  <c r="U150" i="2"/>
  <c r="U149" i="2" s="1"/>
  <c r="P137" i="2"/>
  <c r="U138" i="2"/>
  <c r="U137" i="2" s="1"/>
  <c r="P125" i="2"/>
  <c r="U126" i="2"/>
  <c r="U125" i="2" s="1"/>
  <c r="P113" i="2"/>
  <c r="U114" i="2"/>
  <c r="U113" i="2" s="1"/>
  <c r="P101" i="2"/>
  <c r="U102" i="2"/>
  <c r="U101" i="2" s="1"/>
  <c r="P89" i="2"/>
  <c r="U90" i="2"/>
  <c r="U89" i="2" s="1"/>
  <c r="P77" i="2"/>
  <c r="U78" i="2"/>
  <c r="U77" i="2" s="1"/>
  <c r="P65" i="2"/>
  <c r="U66" i="2"/>
  <c r="U65" i="2" s="1"/>
  <c r="P53" i="2"/>
  <c r="U54" i="2"/>
  <c r="U53" i="2" s="1"/>
  <c r="P38" i="2"/>
  <c r="U39" i="2"/>
  <c r="U38" i="2" s="1"/>
  <c r="W563" i="2"/>
  <c r="AB564" i="2"/>
  <c r="W551" i="2"/>
  <c r="AB552" i="2"/>
  <c r="W539" i="2"/>
  <c r="AB540" i="2"/>
  <c r="W527" i="2"/>
  <c r="AB528" i="2"/>
  <c r="W515" i="2"/>
  <c r="AB516" i="2"/>
  <c r="W503" i="2"/>
  <c r="AB504" i="2"/>
  <c r="W491" i="2"/>
  <c r="AB492" i="2"/>
  <c r="W479" i="2"/>
  <c r="AB480" i="2"/>
  <c r="W467" i="2"/>
  <c r="AB468" i="2"/>
  <c r="W455" i="2"/>
  <c r="AB456" i="2"/>
  <c r="W443" i="2"/>
  <c r="AB444" i="2"/>
  <c r="W431" i="2"/>
  <c r="AB432" i="2"/>
  <c r="W419" i="2"/>
  <c r="AB420" i="2"/>
  <c r="W407" i="2"/>
  <c r="AB408" i="2"/>
  <c r="W395" i="2"/>
  <c r="AB396" i="2"/>
  <c r="W383" i="2"/>
  <c r="AB384" i="2"/>
  <c r="W371" i="2"/>
  <c r="AB372" i="2"/>
  <c r="W359" i="2"/>
  <c r="AB360" i="2"/>
  <c r="W347" i="2"/>
  <c r="AB348" i="2"/>
  <c r="W335" i="2"/>
  <c r="AB336" i="2"/>
  <c r="W323" i="2"/>
  <c r="AB324" i="2"/>
  <c r="W311" i="2"/>
  <c r="AB312" i="2"/>
  <c r="W299" i="2"/>
  <c r="AB300" i="2"/>
  <c r="W287" i="2"/>
  <c r="AB288" i="2"/>
  <c r="W275" i="2"/>
  <c r="AB276" i="2"/>
  <c r="W251" i="2"/>
  <c r="AB252" i="2"/>
  <c r="W239" i="2"/>
  <c r="AB240" i="2"/>
  <c r="W227" i="2"/>
  <c r="AB228" i="2"/>
  <c r="W215" i="2"/>
  <c r="AB216" i="2"/>
  <c r="W203" i="2"/>
  <c r="AB204" i="2"/>
  <c r="W191" i="2"/>
  <c r="AB192" i="2"/>
  <c r="W179" i="2"/>
  <c r="AB180" i="2"/>
  <c r="W167" i="2"/>
  <c r="AB168" i="2"/>
  <c r="W155" i="2"/>
  <c r="AB156" i="2"/>
  <c r="W143" i="2"/>
  <c r="AB144" i="2"/>
  <c r="W131" i="2"/>
  <c r="AB132" i="2"/>
  <c r="W107" i="2"/>
  <c r="AB108" i="2"/>
  <c r="W95" i="2"/>
  <c r="AB96" i="2"/>
  <c r="W83" i="2"/>
  <c r="AB84" i="2"/>
  <c r="W71" i="2"/>
  <c r="AB72" i="2"/>
  <c r="W59" i="2"/>
  <c r="AB60" i="2"/>
  <c r="W47" i="2"/>
  <c r="AB48" i="2"/>
  <c r="W35" i="2"/>
  <c r="AB36" i="2"/>
  <c r="AE392" i="2"/>
  <c r="AI393" i="2"/>
  <c r="AE176" i="2"/>
  <c r="AH177" i="2"/>
  <c r="AH176" i="2" s="1"/>
  <c r="AE92" i="2"/>
  <c r="AJ93" i="2"/>
  <c r="AE32" i="2"/>
  <c r="AJ33" i="2"/>
  <c r="AJ32" i="2" s="1"/>
  <c r="P569" i="2"/>
  <c r="U570" i="2"/>
  <c r="U569" i="2" s="1"/>
  <c r="P557" i="2"/>
  <c r="U558" i="2"/>
  <c r="U557" i="2" s="1"/>
  <c r="P521" i="2"/>
  <c r="U522" i="2"/>
  <c r="U521" i="2" s="1"/>
  <c r="P500" i="2"/>
  <c r="U501" i="2"/>
  <c r="U500" i="2" s="1"/>
  <c r="P398" i="2"/>
  <c r="U399" i="2"/>
  <c r="U398" i="2" s="1"/>
  <c r="N360" i="2"/>
  <c r="P350" i="2"/>
  <c r="U351" i="2"/>
  <c r="U350" i="2" s="1"/>
  <c r="P338" i="2"/>
  <c r="U339" i="2"/>
  <c r="U338" i="2" s="1"/>
  <c r="N336" i="2"/>
  <c r="N335" i="2" s="1"/>
  <c r="N327" i="2"/>
  <c r="M327" i="2" s="1"/>
  <c r="M326" i="2" s="1"/>
  <c r="U327" i="2"/>
  <c r="U326" i="2" s="1"/>
  <c r="P302" i="2"/>
  <c r="U303" i="2"/>
  <c r="U302" i="2" s="1"/>
  <c r="P287" i="2"/>
  <c r="U288" i="2"/>
  <c r="U287" i="2" s="1"/>
  <c r="P275" i="2"/>
  <c r="U276" i="2"/>
  <c r="U275" i="2" s="1"/>
  <c r="P263" i="2"/>
  <c r="U264" i="2"/>
  <c r="U263" i="2" s="1"/>
  <c r="O254" i="2"/>
  <c r="P251" i="2"/>
  <c r="U252" i="2"/>
  <c r="U251" i="2" s="1"/>
  <c r="P239" i="2"/>
  <c r="U240" i="2"/>
  <c r="U239" i="2" s="1"/>
  <c r="P227" i="2"/>
  <c r="U228" i="2"/>
  <c r="U227" i="2" s="1"/>
  <c r="P215" i="2"/>
  <c r="U216" i="2"/>
  <c r="U215" i="2" s="1"/>
  <c r="P200" i="2"/>
  <c r="U201" i="2"/>
  <c r="U200" i="2" s="1"/>
  <c r="P188" i="2"/>
  <c r="U189" i="2"/>
  <c r="U188" i="2" s="1"/>
  <c r="N186" i="2"/>
  <c r="P176" i="2"/>
  <c r="U177" i="2"/>
  <c r="U176" i="2" s="1"/>
  <c r="P164" i="2"/>
  <c r="U165" i="2"/>
  <c r="U164" i="2" s="1"/>
  <c r="P152" i="2"/>
  <c r="U153" i="2"/>
  <c r="U152" i="2" s="1"/>
  <c r="P140" i="2"/>
  <c r="U141" i="2"/>
  <c r="U140" i="2" s="1"/>
  <c r="P116" i="2"/>
  <c r="U117" i="2"/>
  <c r="U116" i="2" s="1"/>
  <c r="P104" i="2"/>
  <c r="U105" i="2"/>
  <c r="U104" i="2" s="1"/>
  <c r="P92" i="2"/>
  <c r="U93" i="2"/>
  <c r="U92" i="2" s="1"/>
  <c r="P56" i="2"/>
  <c r="U57" i="2"/>
  <c r="U56" i="2" s="1"/>
  <c r="N45" i="2"/>
  <c r="M45" i="2" s="1"/>
  <c r="M44" i="2" s="1"/>
  <c r="U45" i="2"/>
  <c r="U44" i="2" s="1"/>
  <c r="P41" i="2"/>
  <c r="U42" i="2"/>
  <c r="U41" i="2" s="1"/>
  <c r="W560" i="2"/>
  <c r="AB561" i="2"/>
  <c r="W548" i="2"/>
  <c r="AB549" i="2"/>
  <c r="W536" i="2"/>
  <c r="AB537" i="2"/>
  <c r="W524" i="2"/>
  <c r="AB525" i="2"/>
  <c r="W512" i="2"/>
  <c r="AB513" i="2"/>
  <c r="W500" i="2"/>
  <c r="AB501" i="2"/>
  <c r="W488" i="2"/>
  <c r="AB489" i="2"/>
  <c r="W476" i="2"/>
  <c r="AB477" i="2"/>
  <c r="W464" i="2"/>
  <c r="AB465" i="2"/>
  <c r="W452" i="2"/>
  <c r="AB453" i="2"/>
  <c r="W440" i="2"/>
  <c r="AB441" i="2"/>
  <c r="W428" i="2"/>
  <c r="AB429" i="2"/>
  <c r="W416" i="2"/>
  <c r="AB417" i="2"/>
  <c r="W404" i="2"/>
  <c r="AB405" i="2"/>
  <c r="W392" i="2"/>
  <c r="AB393" i="2"/>
  <c r="W380" i="2"/>
  <c r="AB381" i="2"/>
  <c r="W368" i="2"/>
  <c r="AB369" i="2"/>
  <c r="W356" i="2"/>
  <c r="AB357" i="2"/>
  <c r="W344" i="2"/>
  <c r="AB345" i="2"/>
  <c r="W332" i="2"/>
  <c r="AB333" i="2"/>
  <c r="W320" i="2"/>
  <c r="AB321" i="2"/>
  <c r="W308" i="2"/>
  <c r="AB309" i="2"/>
  <c r="W296" i="2"/>
  <c r="AB297" i="2"/>
  <c r="W284" i="2"/>
  <c r="AB285" i="2"/>
  <c r="W248" i="2"/>
  <c r="AB249" i="2"/>
  <c r="W236" i="2"/>
  <c r="AB237" i="2"/>
  <c r="W224" i="2"/>
  <c r="AB225" i="2"/>
  <c r="W212" i="2"/>
  <c r="AB213" i="2"/>
  <c r="W200" i="2"/>
  <c r="AB201" i="2"/>
  <c r="W188" i="2"/>
  <c r="AB189" i="2"/>
  <c r="W176" i="2"/>
  <c r="AB177" i="2"/>
  <c r="W164" i="2"/>
  <c r="AB165" i="2"/>
  <c r="W152" i="2"/>
  <c r="AB153" i="2"/>
  <c r="W140" i="2"/>
  <c r="AB141" i="2"/>
  <c r="W104" i="2"/>
  <c r="AB105" i="2"/>
  <c r="W92" i="2"/>
  <c r="AB93" i="2"/>
  <c r="W80" i="2"/>
  <c r="AB81" i="2"/>
  <c r="W68" i="2"/>
  <c r="AB69" i="2"/>
  <c r="W56" i="2"/>
  <c r="AB57" i="2"/>
  <c r="W44" i="2"/>
  <c r="AB45" i="2"/>
  <c r="W32" i="2"/>
  <c r="AB33" i="2"/>
  <c r="AD32" i="2"/>
  <c r="N498" i="2"/>
  <c r="N497" i="2" s="1"/>
  <c r="N465" i="2"/>
  <c r="N426" i="2"/>
  <c r="N420" i="2"/>
  <c r="N315" i="2"/>
  <c r="N314" i="2" s="1"/>
  <c r="O299" i="2"/>
  <c r="N282" i="2"/>
  <c r="N270" i="2"/>
  <c r="O218" i="2"/>
  <c r="N174" i="2"/>
  <c r="N147" i="2"/>
  <c r="M147" i="2" s="1"/>
  <c r="N39" i="2"/>
  <c r="M39" i="2" s="1"/>
  <c r="M38" i="2" s="1"/>
  <c r="N396" i="2"/>
  <c r="N395" i="2" s="1"/>
  <c r="N99" i="2"/>
  <c r="M99" i="2" s="1"/>
  <c r="W573" i="2"/>
  <c r="N60" i="2"/>
  <c r="O35" i="2"/>
  <c r="O573" i="2"/>
  <c r="P573" i="2"/>
  <c r="O167" i="2"/>
  <c r="R572" i="2"/>
  <c r="AD104" i="2"/>
  <c r="AA572" i="2"/>
  <c r="N492" i="2"/>
  <c r="N150" i="2"/>
  <c r="N149" i="2" s="1"/>
  <c r="N483" i="2"/>
  <c r="M483" i="2" s="1"/>
  <c r="M482" i="2" s="1"/>
  <c r="N447" i="2"/>
  <c r="N446" i="2" s="1"/>
  <c r="O311" i="2"/>
  <c r="O266" i="2"/>
  <c r="O146" i="2"/>
  <c r="AF572" i="2"/>
  <c r="AN572" i="2"/>
  <c r="X572" i="2"/>
  <c r="AM572" i="2"/>
  <c r="Q572" i="2"/>
  <c r="AL572" i="2"/>
  <c r="AG572" i="2"/>
  <c r="Z572" i="2"/>
  <c r="T572" i="2"/>
  <c r="Y572" i="2"/>
  <c r="S572" i="2"/>
  <c r="O566" i="2"/>
  <c r="O530" i="2"/>
  <c r="O494" i="2"/>
  <c r="N462" i="2"/>
  <c r="N461" i="2" s="1"/>
  <c r="N435" i="2"/>
  <c r="M435" i="2" s="1"/>
  <c r="M434" i="2" s="1"/>
  <c r="N220" i="2"/>
  <c r="M220" i="2" s="1"/>
  <c r="O89" i="2"/>
  <c r="O71" i="2"/>
  <c r="O41" i="2"/>
  <c r="AD512" i="2"/>
  <c r="AD392" i="2"/>
  <c r="AD320" i="2"/>
  <c r="AD272" i="2"/>
  <c r="AD176" i="2"/>
  <c r="AD80" i="2"/>
  <c r="O557" i="2"/>
  <c r="O518" i="2"/>
  <c r="N354" i="2"/>
  <c r="N353" i="2" s="1"/>
  <c r="N351" i="2"/>
  <c r="N350" i="2" s="1"/>
  <c r="N324" i="2"/>
  <c r="N323" i="2" s="1"/>
  <c r="N108" i="2"/>
  <c r="N107" i="2" s="1"/>
  <c r="O23" i="2"/>
  <c r="AD542" i="2"/>
  <c r="AD488" i="2"/>
  <c r="AD368" i="2"/>
  <c r="AD308" i="2"/>
  <c r="AD260" i="2"/>
  <c r="AD152" i="2"/>
  <c r="AD56" i="2"/>
  <c r="O470" i="2"/>
  <c r="O410" i="2"/>
  <c r="N342" i="2"/>
  <c r="N341" i="2" s="1"/>
  <c r="O338" i="2"/>
  <c r="P326" i="2"/>
  <c r="P314" i="2"/>
  <c r="N294" i="2"/>
  <c r="N293" i="2" s="1"/>
  <c r="O290" i="2"/>
  <c r="N153" i="2"/>
  <c r="O83" i="2"/>
  <c r="AD440" i="2"/>
  <c r="AD344" i="2"/>
  <c r="AD296" i="2"/>
  <c r="AD248" i="2"/>
  <c r="O458" i="2"/>
  <c r="N450" i="2"/>
  <c r="N309" i="2"/>
  <c r="M309" i="2" s="1"/>
  <c r="M308" i="2" s="1"/>
  <c r="N288" i="2"/>
  <c r="N287" i="2" s="1"/>
  <c r="AD416" i="2"/>
  <c r="AD332" i="2"/>
  <c r="AD284" i="2"/>
  <c r="AD200" i="2"/>
  <c r="AD92" i="2"/>
  <c r="AE21" i="2"/>
  <c r="AD573" i="2"/>
  <c r="AD572" i="2" s="1"/>
  <c r="O539" i="2"/>
  <c r="P530" i="2"/>
  <c r="O524" i="2"/>
  <c r="O515" i="2"/>
  <c r="O467" i="2"/>
  <c r="O452" i="2"/>
  <c r="O440" i="2"/>
  <c r="O404" i="2"/>
  <c r="N384" i="2"/>
  <c r="O368" i="2"/>
  <c r="N363" i="2"/>
  <c r="N339" i="2"/>
  <c r="M339" i="2" s="1"/>
  <c r="M338" i="2" s="1"/>
  <c r="N318" i="2"/>
  <c r="N317" i="2" s="1"/>
  <c r="O308" i="2"/>
  <c r="O284" i="2"/>
  <c r="O263" i="2"/>
  <c r="O110" i="2"/>
  <c r="O62" i="2"/>
  <c r="N48" i="2"/>
  <c r="N423" i="2"/>
  <c r="M423" i="2" s="1"/>
  <c r="M422" i="2" s="1"/>
  <c r="O569" i="2"/>
  <c r="O554" i="2"/>
  <c r="N516" i="2"/>
  <c r="O485" i="2"/>
  <c r="O464" i="2"/>
  <c r="N459" i="2"/>
  <c r="N458" i="2" s="1"/>
  <c r="O431" i="2"/>
  <c r="O416" i="2"/>
  <c r="N411" i="2"/>
  <c r="N410" i="2" s="1"/>
  <c r="N390" i="2"/>
  <c r="O386" i="2"/>
  <c r="O380" i="2"/>
  <c r="N375" i="2"/>
  <c r="M375" i="2" s="1"/>
  <c r="M374" i="2" s="1"/>
  <c r="O359" i="2"/>
  <c r="O347" i="2"/>
  <c r="O335" i="2"/>
  <c r="N330" i="2"/>
  <c r="O326" i="2"/>
  <c r="O320" i="2"/>
  <c r="O314" i="2"/>
  <c r="P308" i="2"/>
  <c r="N306" i="2"/>
  <c r="N300" i="2"/>
  <c r="N291" i="2"/>
  <c r="M291" i="2" s="1"/>
  <c r="M290" i="2" s="1"/>
  <c r="N162" i="2"/>
  <c r="O104" i="2"/>
  <c r="O95" i="2"/>
  <c r="O44" i="2"/>
  <c r="N24" i="2"/>
  <c r="M24" i="2" s="1"/>
  <c r="M23" i="2" s="1"/>
  <c r="N567" i="2"/>
  <c r="O560" i="2"/>
  <c r="N555" i="2"/>
  <c r="O512" i="2"/>
  <c r="O506" i="2"/>
  <c r="O479" i="2"/>
  <c r="O455" i="2"/>
  <c r="N432" i="2"/>
  <c r="O407" i="2"/>
  <c r="N387" i="2"/>
  <c r="M387" i="2" s="1"/>
  <c r="M386" i="2" s="1"/>
  <c r="O371" i="2"/>
  <c r="N359" i="2"/>
  <c r="O344" i="2"/>
  <c r="O296" i="2"/>
  <c r="O287" i="2"/>
  <c r="N267" i="2"/>
  <c r="N255" i="2"/>
  <c r="N254" i="2" s="1"/>
  <c r="O242" i="2"/>
  <c r="O188" i="2"/>
  <c r="O98" i="2"/>
  <c r="N96" i="2"/>
  <c r="N95" i="2" s="1"/>
  <c r="N84" i="2"/>
  <c r="N21" i="2"/>
  <c r="O563" i="2"/>
  <c r="N543" i="2"/>
  <c r="M543" i="2" s="1"/>
  <c r="M542" i="2" s="1"/>
  <c r="O500" i="2"/>
  <c r="O476" i="2"/>
  <c r="N471" i="2"/>
  <c r="M471" i="2" s="1"/>
  <c r="M470" i="2" s="1"/>
  <c r="N455" i="2"/>
  <c r="N453" i="2"/>
  <c r="O446" i="2"/>
  <c r="O434" i="2"/>
  <c r="O428" i="2"/>
  <c r="O419" i="2"/>
  <c r="N408" i="2"/>
  <c r="N402" i="2"/>
  <c r="N401" i="2" s="1"/>
  <c r="O398" i="2"/>
  <c r="O383" i="2"/>
  <c r="N372" i="2"/>
  <c r="N366" i="2"/>
  <c r="N365" i="2" s="1"/>
  <c r="O362" i="2"/>
  <c r="N228" i="2"/>
  <c r="O200" i="2"/>
  <c r="N189" i="2"/>
  <c r="M189" i="2" s="1"/>
  <c r="M188" i="2" s="1"/>
  <c r="N148" i="2"/>
  <c r="M148" i="2" s="1"/>
  <c r="O140" i="2"/>
  <c r="N120" i="2"/>
  <c r="M120" i="2" s="1"/>
  <c r="M119" i="2" s="1"/>
  <c r="O80" i="2"/>
  <c r="O68" i="2"/>
  <c r="N63" i="2"/>
  <c r="O47" i="2"/>
  <c r="AD524" i="2"/>
  <c r="AD500" i="2"/>
  <c r="AD476" i="2"/>
  <c r="AD452" i="2"/>
  <c r="AD428" i="2"/>
  <c r="AD404" i="2"/>
  <c r="AD380" i="2"/>
  <c r="AD356" i="2"/>
  <c r="AD236" i="2"/>
  <c r="AD212" i="2"/>
  <c r="AD188" i="2"/>
  <c r="AD164" i="2"/>
  <c r="AD140" i="2"/>
  <c r="AD116" i="2"/>
  <c r="AD68" i="2"/>
  <c r="AD44" i="2"/>
  <c r="AE570" i="2"/>
  <c r="AE564" i="2"/>
  <c r="AE563" i="2" s="1"/>
  <c r="AE558" i="2"/>
  <c r="AE557" i="2" s="1"/>
  <c r="AE552" i="2"/>
  <c r="AE551" i="2" s="1"/>
  <c r="AE546" i="2"/>
  <c r="AE545" i="2" s="1"/>
  <c r="AE540" i="2"/>
  <c r="AE539" i="2" s="1"/>
  <c r="AE534" i="2"/>
  <c r="AE533" i="2" s="1"/>
  <c r="AE516" i="2"/>
  <c r="AE515" i="2" s="1"/>
  <c r="AE507" i="2"/>
  <c r="AE506" i="2" s="1"/>
  <c r="AE486" i="2"/>
  <c r="AE468" i="2"/>
  <c r="AE467" i="2" s="1"/>
  <c r="AE459" i="2"/>
  <c r="AE458" i="2" s="1"/>
  <c r="AE438" i="2"/>
  <c r="AE437" i="2" s="1"/>
  <c r="AE420" i="2"/>
  <c r="AE419" i="2" s="1"/>
  <c r="AE411" i="2"/>
  <c r="AE410" i="2" s="1"/>
  <c r="AE390" i="2"/>
  <c r="AE389" i="2" s="1"/>
  <c r="AE372" i="2"/>
  <c r="AE371" i="2" s="1"/>
  <c r="AE363" i="2"/>
  <c r="AE362" i="2" s="1"/>
  <c r="AE342" i="2"/>
  <c r="AE341" i="2" s="1"/>
  <c r="AE324" i="2"/>
  <c r="AE323" i="2" s="1"/>
  <c r="AE315" i="2"/>
  <c r="AE314" i="2" s="1"/>
  <c r="AE294" i="2"/>
  <c r="AE293" i="2" s="1"/>
  <c r="AE276" i="2"/>
  <c r="AE267" i="2"/>
  <c r="AE266" i="2" s="1"/>
  <c r="AE246" i="2"/>
  <c r="AE245" i="2" s="1"/>
  <c r="AE228" i="2"/>
  <c r="AE219" i="2"/>
  <c r="AE218" i="2" s="1"/>
  <c r="AE198" i="2"/>
  <c r="AE197" i="2" s="1"/>
  <c r="AE180" i="2"/>
  <c r="AE179" i="2" s="1"/>
  <c r="AE171" i="2"/>
  <c r="AE170" i="2" s="1"/>
  <c r="AE150" i="2"/>
  <c r="AE149" i="2" s="1"/>
  <c r="AE132" i="2"/>
  <c r="AE123" i="2"/>
  <c r="AE122" i="2" s="1"/>
  <c r="AE102" i="2"/>
  <c r="AE101" i="2" s="1"/>
  <c r="AE84" i="2"/>
  <c r="AE83" i="2" s="1"/>
  <c r="AE75" i="2"/>
  <c r="AE74" i="2" s="1"/>
  <c r="AE54" i="2"/>
  <c r="AE53" i="2" s="1"/>
  <c r="AE36" i="2"/>
  <c r="AE35" i="2" s="1"/>
  <c r="AE27" i="2"/>
  <c r="AE26" i="2" s="1"/>
  <c r="AD530" i="2"/>
  <c r="AD482" i="2"/>
  <c r="AD434" i="2"/>
  <c r="AD386" i="2"/>
  <c r="AD338" i="2"/>
  <c r="AD290" i="2"/>
  <c r="AD242" i="2"/>
  <c r="AD194" i="2"/>
  <c r="AD146" i="2"/>
  <c r="AD98" i="2"/>
  <c r="AD50" i="2"/>
  <c r="AE522" i="2"/>
  <c r="AE521" i="2" s="1"/>
  <c r="AE504" i="2"/>
  <c r="AE495" i="2"/>
  <c r="AE494" i="2" s="1"/>
  <c r="AE474" i="2"/>
  <c r="AE473" i="2" s="1"/>
  <c r="AE465" i="2"/>
  <c r="AE464" i="2" s="1"/>
  <c r="AE456" i="2"/>
  <c r="AE455" i="2" s="1"/>
  <c r="AE447" i="2"/>
  <c r="AE446" i="2" s="1"/>
  <c r="AE426" i="2"/>
  <c r="AE425" i="2" s="1"/>
  <c r="AE408" i="2"/>
  <c r="AE407" i="2" s="1"/>
  <c r="AE399" i="2"/>
  <c r="AE378" i="2"/>
  <c r="AE377" i="2" s="1"/>
  <c r="AE360" i="2"/>
  <c r="AE359" i="2" s="1"/>
  <c r="AE351" i="2"/>
  <c r="AE350" i="2" s="1"/>
  <c r="AE330" i="2"/>
  <c r="AE329" i="2" s="1"/>
  <c r="AE312" i="2"/>
  <c r="AE311" i="2" s="1"/>
  <c r="AE303" i="2"/>
  <c r="AE302" i="2" s="1"/>
  <c r="AE282" i="2"/>
  <c r="AE281" i="2" s="1"/>
  <c r="AE264" i="2"/>
  <c r="AE263" i="2" s="1"/>
  <c r="AE255" i="2"/>
  <c r="AE234" i="2"/>
  <c r="AE233" i="2" s="1"/>
  <c r="AE225" i="2"/>
  <c r="AE224" i="2" s="1"/>
  <c r="AE216" i="2"/>
  <c r="AE215" i="2" s="1"/>
  <c r="AE207" i="2"/>
  <c r="AE206" i="2" s="1"/>
  <c r="AE186" i="2"/>
  <c r="AE185" i="2" s="1"/>
  <c r="AE168" i="2"/>
  <c r="AE167" i="2" s="1"/>
  <c r="AE159" i="2"/>
  <c r="AE158" i="2" s="1"/>
  <c r="AE138" i="2"/>
  <c r="AE137" i="2" s="1"/>
  <c r="AE129" i="2"/>
  <c r="AE128" i="2" s="1"/>
  <c r="AE120" i="2"/>
  <c r="AE111" i="2"/>
  <c r="AE110" i="2" s="1"/>
  <c r="AE90" i="2"/>
  <c r="AE89" i="2" s="1"/>
  <c r="AE72" i="2"/>
  <c r="AE71" i="2" s="1"/>
  <c r="AE63" i="2"/>
  <c r="AE62" i="2" s="1"/>
  <c r="AE42" i="2"/>
  <c r="AE41" i="2" s="1"/>
  <c r="AE24" i="2"/>
  <c r="AE23" i="2" s="1"/>
  <c r="AD536" i="2"/>
  <c r="AE567" i="2"/>
  <c r="AE566" i="2" s="1"/>
  <c r="AE561" i="2"/>
  <c r="AE560" i="2" s="1"/>
  <c r="AE555" i="2"/>
  <c r="AE554" i="2" s="1"/>
  <c r="AE549" i="2"/>
  <c r="AE548" i="2" s="1"/>
  <c r="AE510" i="2"/>
  <c r="AE509" i="2" s="1"/>
  <c r="AE492" i="2"/>
  <c r="AE491" i="2" s="1"/>
  <c r="AE462" i="2"/>
  <c r="AE461" i="2" s="1"/>
  <c r="AE444" i="2"/>
  <c r="AE443" i="2" s="1"/>
  <c r="AE414" i="2"/>
  <c r="AE413" i="2" s="1"/>
  <c r="AE396" i="2"/>
  <c r="AE366" i="2"/>
  <c r="AE365" i="2" s="1"/>
  <c r="AE348" i="2"/>
  <c r="AE347" i="2" s="1"/>
  <c r="AE318" i="2"/>
  <c r="AE317" i="2" s="1"/>
  <c r="AE300" i="2"/>
  <c r="AE299" i="2" s="1"/>
  <c r="AE270" i="2"/>
  <c r="AE269" i="2" s="1"/>
  <c r="AE252" i="2"/>
  <c r="AE222" i="2"/>
  <c r="AE204" i="2"/>
  <c r="AE203" i="2" s="1"/>
  <c r="AE174" i="2"/>
  <c r="AE173" i="2" s="1"/>
  <c r="AE156" i="2"/>
  <c r="AE155" i="2" s="1"/>
  <c r="AE126" i="2"/>
  <c r="AE125" i="2" s="1"/>
  <c r="AE108" i="2"/>
  <c r="AE107" i="2" s="1"/>
  <c r="AE78" i="2"/>
  <c r="AE77" i="2" s="1"/>
  <c r="AE60" i="2"/>
  <c r="AE59" i="2" s="1"/>
  <c r="AE30" i="2"/>
  <c r="AE29" i="2" s="1"/>
  <c r="AD518" i="2"/>
  <c r="AD470" i="2"/>
  <c r="AD422" i="2"/>
  <c r="AD374" i="2"/>
  <c r="AD326" i="2"/>
  <c r="AD278" i="2"/>
  <c r="AD230" i="2"/>
  <c r="AD182" i="2"/>
  <c r="AD134" i="2"/>
  <c r="AD86" i="2"/>
  <c r="AD38" i="2"/>
  <c r="AE528" i="2"/>
  <c r="AE527" i="2" s="1"/>
  <c r="AE498" i="2"/>
  <c r="AE497" i="2" s="1"/>
  <c r="AE480" i="2"/>
  <c r="AE479" i="2" s="1"/>
  <c r="AE450" i="2"/>
  <c r="AE449" i="2" s="1"/>
  <c r="AE432" i="2"/>
  <c r="AE431" i="2" s="1"/>
  <c r="AE402" i="2"/>
  <c r="AE401" i="2" s="1"/>
  <c r="AE384" i="2"/>
  <c r="AE383" i="2" s="1"/>
  <c r="AE354" i="2"/>
  <c r="AE353" i="2" s="1"/>
  <c r="AE336" i="2"/>
  <c r="AE335" i="2" s="1"/>
  <c r="AE306" i="2"/>
  <c r="AE305" i="2" s="1"/>
  <c r="AE288" i="2"/>
  <c r="AE287" i="2" s="1"/>
  <c r="AE258" i="2"/>
  <c r="AE257" i="2" s="1"/>
  <c r="AE240" i="2"/>
  <c r="AE239" i="2" s="1"/>
  <c r="AE210" i="2"/>
  <c r="AE209" i="2" s="1"/>
  <c r="AE192" i="2"/>
  <c r="AE191" i="2" s="1"/>
  <c r="AE162" i="2"/>
  <c r="AE161" i="2" s="1"/>
  <c r="AE144" i="2"/>
  <c r="AE143" i="2" s="1"/>
  <c r="AE114" i="2"/>
  <c r="AE96" i="2"/>
  <c r="AE95" i="2" s="1"/>
  <c r="AE66" i="2"/>
  <c r="AE65" i="2" s="1"/>
  <c r="AE48" i="2"/>
  <c r="AE47" i="2" s="1"/>
  <c r="O551" i="2"/>
  <c r="O548" i="2"/>
  <c r="O542" i="2"/>
  <c r="O503" i="2"/>
  <c r="O491" i="2"/>
  <c r="O488" i="2"/>
  <c r="O443" i="2"/>
  <c r="O395" i="2"/>
  <c r="O392" i="2"/>
  <c r="O350" i="2"/>
  <c r="O332" i="2"/>
  <c r="O323" i="2"/>
  <c r="O302" i="2"/>
  <c r="O275" i="2"/>
  <c r="N256" i="2"/>
  <c r="M256" i="2" s="1"/>
  <c r="O251" i="2"/>
  <c r="O239" i="2"/>
  <c r="O230" i="2"/>
  <c r="O227" i="2"/>
  <c r="O215" i="2"/>
  <c r="O176" i="2"/>
  <c r="O164" i="2"/>
  <c r="O152" i="2"/>
  <c r="O143" i="2"/>
  <c r="O131" i="2"/>
  <c r="O128" i="2"/>
  <c r="O119" i="2"/>
  <c r="O116" i="2"/>
  <c r="O107" i="2"/>
  <c r="O92" i="2"/>
  <c r="O59" i="2"/>
  <c r="K572" i="2"/>
  <c r="O56" i="2"/>
  <c r="O574" i="2"/>
  <c r="L572" i="2"/>
  <c r="O32" i="2"/>
  <c r="N34" i="2"/>
  <c r="N399" i="2"/>
  <c r="N348" i="2"/>
  <c r="N347" i="2" s="1"/>
  <c r="N312" i="2"/>
  <c r="N264" i="2"/>
  <c r="N36" i="2"/>
  <c r="W422" i="2"/>
  <c r="N504" i="2"/>
  <c r="M504" i="2" s="1"/>
  <c r="M503" i="2" s="1"/>
  <c r="N480" i="2"/>
  <c r="N276" i="2"/>
  <c r="M276" i="2" s="1"/>
  <c r="M275" i="2" s="1"/>
  <c r="N252" i="2"/>
  <c r="N240" i="2"/>
  <c r="N216" i="2"/>
  <c r="N192" i="2"/>
  <c r="N132" i="2"/>
  <c r="N72" i="2"/>
  <c r="N444" i="2"/>
  <c r="N513" i="2"/>
  <c r="N489" i="2"/>
  <c r="M489" i="2" s="1"/>
  <c r="M488" i="2" s="1"/>
  <c r="N57" i="2"/>
  <c r="M57" i="2" s="1"/>
  <c r="M56" i="2" s="1"/>
  <c r="N477" i="2"/>
  <c r="M477" i="2" s="1"/>
  <c r="M476" i="2" s="1"/>
  <c r="N474" i="2"/>
  <c r="N441" i="2"/>
  <c r="M441" i="2" s="1"/>
  <c r="M440" i="2" s="1"/>
  <c r="N438" i="2"/>
  <c r="N429" i="2"/>
  <c r="N417" i="2"/>
  <c r="M417" i="2" s="1"/>
  <c r="M416" i="2" s="1"/>
  <c r="N405" i="2"/>
  <c r="M405" i="2" s="1"/>
  <c r="M404" i="2" s="1"/>
  <c r="N393" i="2"/>
  <c r="M393" i="2" s="1"/>
  <c r="M392" i="2" s="1"/>
  <c r="N381" i="2"/>
  <c r="N369" i="2"/>
  <c r="M369" i="2" s="1"/>
  <c r="M368" i="2" s="1"/>
  <c r="N357" i="2"/>
  <c r="N321" i="2"/>
  <c r="M321" i="2" s="1"/>
  <c r="M320" i="2" s="1"/>
  <c r="N105" i="2"/>
  <c r="N468" i="2"/>
  <c r="N333" i="2"/>
  <c r="M333" i="2" s="1"/>
  <c r="M332" i="2" s="1"/>
  <c r="N564" i="2"/>
  <c r="N552" i="2"/>
  <c r="N522" i="2"/>
  <c r="N345" i="2"/>
  <c r="M345" i="2" s="1"/>
  <c r="M344" i="2" s="1"/>
  <c r="N297" i="2"/>
  <c r="M297" i="2" s="1"/>
  <c r="M296" i="2" s="1"/>
  <c r="N201" i="2"/>
  <c r="N177" i="2"/>
  <c r="N165" i="2"/>
  <c r="M165" i="2" s="1"/>
  <c r="M164" i="2" s="1"/>
  <c r="N117" i="2"/>
  <c r="M117" i="2" s="1"/>
  <c r="M116" i="2" s="1"/>
  <c r="N495" i="2"/>
  <c r="N279" i="2"/>
  <c r="M279" i="2" s="1"/>
  <c r="M278" i="2" s="1"/>
  <c r="N231" i="2"/>
  <c r="M231" i="2" s="1"/>
  <c r="M230" i="2" s="1"/>
  <c r="N141" i="2"/>
  <c r="M141" i="2" s="1"/>
  <c r="M140" i="2" s="1"/>
  <c r="N546" i="2"/>
  <c r="N534" i="2"/>
  <c r="N519" i="2"/>
  <c r="M519" i="2" s="1"/>
  <c r="M518" i="2" s="1"/>
  <c r="N501" i="2"/>
  <c r="N242" i="2"/>
  <c r="N207" i="2"/>
  <c r="N111" i="2"/>
  <c r="M111" i="2" s="1"/>
  <c r="M110" i="2" s="1"/>
  <c r="N93" i="2"/>
  <c r="M93" i="2" s="1"/>
  <c r="M92" i="2" s="1"/>
  <c r="N563" i="2"/>
  <c r="N527" i="2"/>
  <c r="N558" i="2"/>
  <c r="M558" i="2" s="1"/>
  <c r="M557" i="2" s="1"/>
  <c r="P551" i="2"/>
  <c r="O536" i="2"/>
  <c r="N561" i="2"/>
  <c r="M561" i="2" s="1"/>
  <c r="M560" i="2" s="1"/>
  <c r="N549" i="2"/>
  <c r="O533" i="2"/>
  <c r="O521" i="2"/>
  <c r="N507" i="2"/>
  <c r="O497" i="2"/>
  <c r="N449" i="2"/>
  <c r="N425" i="2"/>
  <c r="N413" i="2"/>
  <c r="N377" i="2"/>
  <c r="O545" i="2"/>
  <c r="N299" i="2"/>
  <c r="N570" i="2"/>
  <c r="P563" i="2"/>
  <c r="N540" i="2"/>
  <c r="N530" i="2"/>
  <c r="O527" i="2"/>
  <c r="N525" i="2"/>
  <c r="M525" i="2" s="1"/>
  <c r="M524" i="2" s="1"/>
  <c r="P512" i="2"/>
  <c r="N509" i="2"/>
  <c r="O482" i="2"/>
  <c r="P476" i="2"/>
  <c r="O473" i="2"/>
  <c r="P464" i="2"/>
  <c r="O461" i="2"/>
  <c r="P452" i="2"/>
  <c r="O449" i="2"/>
  <c r="P440" i="2"/>
  <c r="O437" i="2"/>
  <c r="P428" i="2"/>
  <c r="O425" i="2"/>
  <c r="P416" i="2"/>
  <c r="O413" i="2"/>
  <c r="P404" i="2"/>
  <c r="O401" i="2"/>
  <c r="P392" i="2"/>
  <c r="O389" i="2"/>
  <c r="P380" i="2"/>
  <c r="O377" i="2"/>
  <c r="P368" i="2"/>
  <c r="O365" i="2"/>
  <c r="P356" i="2"/>
  <c r="P344" i="2"/>
  <c r="P332" i="2"/>
  <c r="P320" i="2"/>
  <c r="O509" i="2"/>
  <c r="N486" i="2"/>
  <c r="N464" i="2"/>
  <c r="N434" i="2"/>
  <c r="N368" i="2"/>
  <c r="N332" i="2"/>
  <c r="N329" i="2"/>
  <c r="N326" i="2"/>
  <c r="N302" i="2"/>
  <c r="N285" i="2"/>
  <c r="M285" i="2" s="1"/>
  <c r="M284" i="2" s="1"/>
  <c r="N281" i="2"/>
  <c r="O269" i="2"/>
  <c r="N62" i="2"/>
  <c r="O50" i="2"/>
  <c r="N52" i="2"/>
  <c r="M52" i="2" s="1"/>
  <c r="M50" i="2" s="1"/>
  <c r="N273" i="2"/>
  <c r="M273" i="2" s="1"/>
  <c r="M272" i="2" s="1"/>
  <c r="O272" i="2"/>
  <c r="N269" i="2"/>
  <c r="N246" i="2"/>
  <c r="O245" i="2"/>
  <c r="N222" i="2"/>
  <c r="M222" i="2" s="1"/>
  <c r="M221" i="2" s="1"/>
  <c r="O221" i="2"/>
  <c r="N210" i="2"/>
  <c r="O209" i="2"/>
  <c r="O155" i="2"/>
  <c r="N156" i="2"/>
  <c r="O26" i="2"/>
  <c r="N27" i="2"/>
  <c r="N184" i="2"/>
  <c r="M184" i="2" s="1"/>
  <c r="O182" i="2"/>
  <c r="O86" i="2"/>
  <c r="N87" i="2"/>
  <c r="M87" i="2" s="1"/>
  <c r="M86" i="2" s="1"/>
  <c r="O356" i="2"/>
  <c r="O353" i="2"/>
  <c r="O341" i="2"/>
  <c r="O329" i="2"/>
  <c r="O317" i="2"/>
  <c r="O305" i="2"/>
  <c r="O293" i="2"/>
  <c r="O281" i="2"/>
  <c r="N278" i="2"/>
  <c r="N258" i="2"/>
  <c r="O257" i="2"/>
  <c r="N234" i="2"/>
  <c r="M234" i="2" s="1"/>
  <c r="M233" i="2" s="1"/>
  <c r="O233" i="2"/>
  <c r="N204" i="2"/>
  <c r="O203" i="2"/>
  <c r="N173" i="2"/>
  <c r="N129" i="2"/>
  <c r="P128" i="2"/>
  <c r="N114" i="2"/>
  <c r="M114" i="2" s="1"/>
  <c r="M113" i="2" s="1"/>
  <c r="O113" i="2"/>
  <c r="N102" i="2"/>
  <c r="O101" i="2"/>
  <c r="N47" i="2"/>
  <c r="O29" i="2"/>
  <c r="N198" i="2"/>
  <c r="O197" i="2"/>
  <c r="O179" i="2"/>
  <c r="N168" i="2"/>
  <c r="M168" i="2" s="1"/>
  <c r="M167" i="2" s="1"/>
  <c r="N144" i="2"/>
  <c r="M144" i="2" s="1"/>
  <c r="M143" i="2" s="1"/>
  <c r="N69" i="2"/>
  <c r="M69" i="2" s="1"/>
  <c r="M68" i="2" s="1"/>
  <c r="P68" i="2"/>
  <c r="N261" i="2"/>
  <c r="M261" i="2" s="1"/>
  <c r="M260" i="2" s="1"/>
  <c r="N249" i="2"/>
  <c r="M249" i="2" s="1"/>
  <c r="M248" i="2" s="1"/>
  <c r="N237" i="2"/>
  <c r="M237" i="2" s="1"/>
  <c r="M236" i="2" s="1"/>
  <c r="N225" i="2"/>
  <c r="M225" i="2" s="1"/>
  <c r="M224" i="2" s="1"/>
  <c r="N213" i="2"/>
  <c r="M213" i="2" s="1"/>
  <c r="M212" i="2" s="1"/>
  <c r="O206" i="2"/>
  <c r="O191" i="2"/>
  <c r="N180" i="2"/>
  <c r="O134" i="2"/>
  <c r="N136" i="2"/>
  <c r="M136" i="2" s="1"/>
  <c r="M134" i="2" s="1"/>
  <c r="O74" i="2"/>
  <c r="N75" i="2"/>
  <c r="N54" i="2"/>
  <c r="O53" i="2"/>
  <c r="N50" i="2"/>
  <c r="O260" i="2"/>
  <c r="O248" i="2"/>
  <c r="O236" i="2"/>
  <c r="O224" i="2"/>
  <c r="O212" i="2"/>
  <c r="N195" i="2"/>
  <c r="M195" i="2" s="1"/>
  <c r="M194" i="2" s="1"/>
  <c r="N183" i="2"/>
  <c r="M183" i="2" s="1"/>
  <c r="N171" i="2"/>
  <c r="N159" i="2"/>
  <c r="O122" i="2"/>
  <c r="N123" i="2"/>
  <c r="N83" i="2"/>
  <c r="O77" i="2"/>
  <c r="N33" i="2"/>
  <c r="M33" i="2" s="1"/>
  <c r="P32" i="2"/>
  <c r="N139" i="2"/>
  <c r="M139" i="2" s="1"/>
  <c r="O137" i="2"/>
  <c r="O125" i="2"/>
  <c r="N100" i="2"/>
  <c r="M100" i="2" s="1"/>
  <c r="N81" i="2"/>
  <c r="M81" i="2" s="1"/>
  <c r="M80" i="2" s="1"/>
  <c r="P80" i="2"/>
  <c r="N66" i="2"/>
  <c r="O65" i="2"/>
  <c r="O38" i="2"/>
  <c r="O185" i="2"/>
  <c r="O173" i="2"/>
  <c r="O161" i="2"/>
  <c r="O149" i="2"/>
  <c r="N90" i="2"/>
  <c r="N42" i="2"/>
  <c r="N138" i="2"/>
  <c r="M138" i="2" s="1"/>
  <c r="N126" i="2"/>
  <c r="N78" i="2"/>
  <c r="N30" i="2"/>
  <c r="J23" i="2"/>
  <c r="K23" i="2"/>
  <c r="L23" i="2"/>
  <c r="Q23" i="2"/>
  <c r="R23" i="2"/>
  <c r="S23" i="2"/>
  <c r="T23" i="2"/>
  <c r="U23" i="2"/>
  <c r="X23" i="2"/>
  <c r="Y23" i="2"/>
  <c r="Z23" i="2"/>
  <c r="AA23" i="2"/>
  <c r="AB23" i="2"/>
  <c r="AF23" i="2"/>
  <c r="AG23" i="2"/>
  <c r="AH23" i="2"/>
  <c r="AI23" i="2"/>
  <c r="AJ23" i="2"/>
  <c r="AL23" i="2"/>
  <c r="AM23" i="2"/>
  <c r="AN23" i="2"/>
  <c r="J26" i="2"/>
  <c r="K26" i="2"/>
  <c r="L26" i="2"/>
  <c r="Q26" i="2"/>
  <c r="R26" i="2"/>
  <c r="S26" i="2"/>
  <c r="T26" i="2"/>
  <c r="U26" i="2"/>
  <c r="X26" i="2"/>
  <c r="Y26" i="2"/>
  <c r="Z26" i="2"/>
  <c r="AA26" i="2"/>
  <c r="AB26" i="2"/>
  <c r="AF26" i="2"/>
  <c r="AG26" i="2"/>
  <c r="AH26" i="2"/>
  <c r="AI26" i="2"/>
  <c r="AJ26" i="2"/>
  <c r="AL26" i="2"/>
  <c r="AM26" i="2"/>
  <c r="AN26" i="2"/>
  <c r="J29" i="2"/>
  <c r="K29" i="2"/>
  <c r="L29" i="2"/>
  <c r="Q29" i="2"/>
  <c r="R29" i="2"/>
  <c r="S29" i="2"/>
  <c r="T29" i="2"/>
  <c r="U29" i="2"/>
  <c r="X29" i="2"/>
  <c r="Y29" i="2"/>
  <c r="Z29" i="2"/>
  <c r="AA29" i="2"/>
  <c r="AB29" i="2"/>
  <c r="AF29" i="2"/>
  <c r="AG29" i="2"/>
  <c r="AH29" i="2"/>
  <c r="AI29" i="2"/>
  <c r="AJ29" i="2"/>
  <c r="AL29" i="2"/>
  <c r="AM29" i="2"/>
  <c r="AN29" i="2"/>
  <c r="J32" i="2"/>
  <c r="K32" i="2"/>
  <c r="L32" i="2"/>
  <c r="Q32" i="2"/>
  <c r="X32" i="2"/>
  <c r="Y32" i="2"/>
  <c r="Z32" i="2"/>
  <c r="AA32" i="2"/>
  <c r="AB32" i="2"/>
  <c r="AF32" i="2"/>
  <c r="AG32" i="2"/>
  <c r="AH32" i="2"/>
  <c r="AI32" i="2"/>
  <c r="AL32" i="2"/>
  <c r="AM32" i="2"/>
  <c r="AN32" i="2"/>
  <c r="J35" i="2"/>
  <c r="K35" i="2"/>
  <c r="L35" i="2"/>
  <c r="X35" i="2"/>
  <c r="Y35" i="2"/>
  <c r="Z35" i="2"/>
  <c r="AA35" i="2"/>
  <c r="AF35" i="2"/>
  <c r="AG35" i="2"/>
  <c r="AH35" i="2"/>
  <c r="AI35" i="2"/>
  <c r="AJ35" i="2"/>
  <c r="AL35" i="2"/>
  <c r="AM35" i="2"/>
  <c r="AN35" i="2"/>
  <c r="J38" i="2"/>
  <c r="K38" i="2"/>
  <c r="L38" i="2"/>
  <c r="X38" i="2"/>
  <c r="Y38" i="2"/>
  <c r="Z38" i="2"/>
  <c r="AA38" i="2"/>
  <c r="AF38" i="2"/>
  <c r="AG38" i="2"/>
  <c r="AH38" i="2"/>
  <c r="AI38" i="2"/>
  <c r="AJ38" i="2"/>
  <c r="AL38" i="2"/>
  <c r="AM38" i="2"/>
  <c r="AN38" i="2"/>
  <c r="J41" i="2"/>
  <c r="K41" i="2"/>
  <c r="L41" i="2"/>
  <c r="X41" i="2"/>
  <c r="Y41" i="2"/>
  <c r="Z41" i="2"/>
  <c r="AA41" i="2"/>
  <c r="AF41" i="2"/>
  <c r="AG41" i="2"/>
  <c r="AH41" i="2"/>
  <c r="AI41" i="2"/>
  <c r="AJ41" i="2"/>
  <c r="AL41" i="2"/>
  <c r="AM41" i="2"/>
  <c r="AN41" i="2"/>
  <c r="J44" i="2"/>
  <c r="K44" i="2"/>
  <c r="L44" i="2"/>
  <c r="X44" i="2"/>
  <c r="Y44" i="2"/>
  <c r="Z44" i="2"/>
  <c r="AA44" i="2"/>
  <c r="AF44" i="2"/>
  <c r="AG44" i="2"/>
  <c r="AH44" i="2"/>
  <c r="AI44" i="2"/>
  <c r="AJ44" i="2"/>
  <c r="AL44" i="2"/>
  <c r="AM44" i="2"/>
  <c r="AN44" i="2"/>
  <c r="J47" i="2"/>
  <c r="K47" i="2"/>
  <c r="L47" i="2"/>
  <c r="X47" i="2"/>
  <c r="Y47" i="2"/>
  <c r="Z47" i="2"/>
  <c r="AA47" i="2"/>
  <c r="AF47" i="2"/>
  <c r="AG47" i="2"/>
  <c r="AH47" i="2"/>
  <c r="AI47" i="2"/>
  <c r="AJ47" i="2"/>
  <c r="AL47" i="2"/>
  <c r="AM47" i="2"/>
  <c r="AN47" i="2"/>
  <c r="J50" i="2"/>
  <c r="K50" i="2"/>
  <c r="L50" i="2"/>
  <c r="X50" i="2"/>
  <c r="Y50" i="2"/>
  <c r="Z50" i="2"/>
  <c r="AA50" i="2"/>
  <c r="AF50" i="2"/>
  <c r="AG50" i="2"/>
  <c r="AH50" i="2"/>
  <c r="AI50" i="2"/>
  <c r="AJ50" i="2"/>
  <c r="AL50" i="2"/>
  <c r="AM50" i="2"/>
  <c r="AN50" i="2"/>
  <c r="J53" i="2"/>
  <c r="K53" i="2"/>
  <c r="L53" i="2"/>
  <c r="X53" i="2"/>
  <c r="Y53" i="2"/>
  <c r="Z53" i="2"/>
  <c r="AA53" i="2"/>
  <c r="AF53" i="2"/>
  <c r="AG53" i="2"/>
  <c r="AH53" i="2"/>
  <c r="AI53" i="2"/>
  <c r="AJ53" i="2"/>
  <c r="AL53" i="2"/>
  <c r="AM53" i="2"/>
  <c r="AN53" i="2"/>
  <c r="J56" i="2"/>
  <c r="K56" i="2"/>
  <c r="L56" i="2"/>
  <c r="X56" i="2"/>
  <c r="Y56" i="2"/>
  <c r="Z56" i="2"/>
  <c r="AA56" i="2"/>
  <c r="AF56" i="2"/>
  <c r="AG56" i="2"/>
  <c r="AH56" i="2"/>
  <c r="AI56" i="2"/>
  <c r="AJ56" i="2"/>
  <c r="AL56" i="2"/>
  <c r="AM56" i="2"/>
  <c r="AN56" i="2"/>
  <c r="J59" i="2"/>
  <c r="K59" i="2"/>
  <c r="L59" i="2"/>
  <c r="X59" i="2"/>
  <c r="Y59" i="2"/>
  <c r="Z59" i="2"/>
  <c r="AA59" i="2"/>
  <c r="AF59" i="2"/>
  <c r="AG59" i="2"/>
  <c r="AH59" i="2"/>
  <c r="AI59" i="2"/>
  <c r="AJ59" i="2"/>
  <c r="AL59" i="2"/>
  <c r="AM59" i="2"/>
  <c r="AN59" i="2"/>
  <c r="J62" i="2"/>
  <c r="K62" i="2"/>
  <c r="L62" i="2"/>
  <c r="X62" i="2"/>
  <c r="Y62" i="2"/>
  <c r="Z62" i="2"/>
  <c r="AA62" i="2"/>
  <c r="AF62" i="2"/>
  <c r="AG62" i="2"/>
  <c r="AH62" i="2"/>
  <c r="AI62" i="2"/>
  <c r="AJ62" i="2"/>
  <c r="AL62" i="2"/>
  <c r="AM62" i="2"/>
  <c r="AN62" i="2"/>
  <c r="J65" i="2"/>
  <c r="K65" i="2"/>
  <c r="L65" i="2"/>
  <c r="X65" i="2"/>
  <c r="Y65" i="2"/>
  <c r="Z65" i="2"/>
  <c r="AA65" i="2"/>
  <c r="AF65" i="2"/>
  <c r="AG65" i="2"/>
  <c r="AH65" i="2"/>
  <c r="AI65" i="2"/>
  <c r="AJ65" i="2"/>
  <c r="AL65" i="2"/>
  <c r="AM65" i="2"/>
  <c r="AN65" i="2"/>
  <c r="J68" i="2"/>
  <c r="K68" i="2"/>
  <c r="L68" i="2"/>
  <c r="X68" i="2"/>
  <c r="Y68" i="2"/>
  <c r="Z68" i="2"/>
  <c r="AA68" i="2"/>
  <c r="AF68" i="2"/>
  <c r="AG68" i="2"/>
  <c r="AH68" i="2"/>
  <c r="AI68" i="2"/>
  <c r="AJ68" i="2"/>
  <c r="AL68" i="2"/>
  <c r="AM68" i="2"/>
  <c r="AN68" i="2"/>
  <c r="J71" i="2"/>
  <c r="K71" i="2"/>
  <c r="L71" i="2"/>
  <c r="X71" i="2"/>
  <c r="Y71" i="2"/>
  <c r="Z71" i="2"/>
  <c r="AA71" i="2"/>
  <c r="AF71" i="2"/>
  <c r="AG71" i="2"/>
  <c r="AH71" i="2"/>
  <c r="AI71" i="2"/>
  <c r="AJ71" i="2"/>
  <c r="AL71" i="2"/>
  <c r="AM71" i="2"/>
  <c r="AN71" i="2"/>
  <c r="J74" i="2"/>
  <c r="K74" i="2"/>
  <c r="L74" i="2"/>
  <c r="X74" i="2"/>
  <c r="Y74" i="2"/>
  <c r="Z74" i="2"/>
  <c r="AA74" i="2"/>
  <c r="AF74" i="2"/>
  <c r="AG74" i="2"/>
  <c r="AH74" i="2"/>
  <c r="AI74" i="2"/>
  <c r="AJ74" i="2"/>
  <c r="AL74" i="2"/>
  <c r="AM74" i="2"/>
  <c r="AN74" i="2"/>
  <c r="J77" i="2"/>
  <c r="K77" i="2"/>
  <c r="L77" i="2"/>
  <c r="X77" i="2"/>
  <c r="Y77" i="2"/>
  <c r="Z77" i="2"/>
  <c r="AA77" i="2"/>
  <c r="AF77" i="2"/>
  <c r="AG77" i="2"/>
  <c r="AH77" i="2"/>
  <c r="AI77" i="2"/>
  <c r="AJ77" i="2"/>
  <c r="AL77" i="2"/>
  <c r="AM77" i="2"/>
  <c r="AN77" i="2"/>
  <c r="J80" i="2"/>
  <c r="K80" i="2"/>
  <c r="L80" i="2"/>
  <c r="X80" i="2"/>
  <c r="Y80" i="2"/>
  <c r="Z80" i="2"/>
  <c r="AA80" i="2"/>
  <c r="AF80" i="2"/>
  <c r="AG80" i="2"/>
  <c r="AH80" i="2"/>
  <c r="AI80" i="2"/>
  <c r="AJ80" i="2"/>
  <c r="AL80" i="2"/>
  <c r="AM80" i="2"/>
  <c r="AN80" i="2"/>
  <c r="J83" i="2"/>
  <c r="K83" i="2"/>
  <c r="L83" i="2"/>
  <c r="X83" i="2"/>
  <c r="Y83" i="2"/>
  <c r="Z83" i="2"/>
  <c r="AA83" i="2"/>
  <c r="AF83" i="2"/>
  <c r="AG83" i="2"/>
  <c r="AH83" i="2"/>
  <c r="AI83" i="2"/>
  <c r="AJ83" i="2"/>
  <c r="AL83" i="2"/>
  <c r="AM83" i="2"/>
  <c r="AN83" i="2"/>
  <c r="J86" i="2"/>
  <c r="K86" i="2"/>
  <c r="L86" i="2"/>
  <c r="X86" i="2"/>
  <c r="Y86" i="2"/>
  <c r="Z86" i="2"/>
  <c r="AA86" i="2"/>
  <c r="AF86" i="2"/>
  <c r="AG86" i="2"/>
  <c r="AH86" i="2"/>
  <c r="AI86" i="2"/>
  <c r="AJ86" i="2"/>
  <c r="AL86" i="2"/>
  <c r="AM86" i="2"/>
  <c r="AN86" i="2"/>
  <c r="J89" i="2"/>
  <c r="K89" i="2"/>
  <c r="L89" i="2"/>
  <c r="X89" i="2"/>
  <c r="Y89" i="2"/>
  <c r="Z89" i="2"/>
  <c r="AA89" i="2"/>
  <c r="AF89" i="2"/>
  <c r="AG89" i="2"/>
  <c r="AH89" i="2"/>
  <c r="AI89" i="2"/>
  <c r="AJ89" i="2"/>
  <c r="AL89" i="2"/>
  <c r="AM89" i="2"/>
  <c r="AN89" i="2"/>
  <c r="J92" i="2"/>
  <c r="K92" i="2"/>
  <c r="L92" i="2"/>
  <c r="X92" i="2"/>
  <c r="Y92" i="2"/>
  <c r="Z92" i="2"/>
  <c r="AA92" i="2"/>
  <c r="AF92" i="2"/>
  <c r="AG92" i="2"/>
  <c r="AH92" i="2"/>
  <c r="AI92" i="2"/>
  <c r="AJ92" i="2"/>
  <c r="AL92" i="2"/>
  <c r="AM92" i="2"/>
  <c r="AN92" i="2"/>
  <c r="J95" i="2"/>
  <c r="K95" i="2"/>
  <c r="L95" i="2"/>
  <c r="X95" i="2"/>
  <c r="Y95" i="2"/>
  <c r="Z95" i="2"/>
  <c r="AA95" i="2"/>
  <c r="AF95" i="2"/>
  <c r="AG95" i="2"/>
  <c r="AH95" i="2"/>
  <c r="AI95" i="2"/>
  <c r="AJ95" i="2"/>
  <c r="AL95" i="2"/>
  <c r="AM95" i="2"/>
  <c r="AN95" i="2"/>
  <c r="J98" i="2"/>
  <c r="K98" i="2"/>
  <c r="L98" i="2"/>
  <c r="X98" i="2"/>
  <c r="Y98" i="2"/>
  <c r="Z98" i="2"/>
  <c r="AA98" i="2"/>
  <c r="AF98" i="2"/>
  <c r="AG98" i="2"/>
  <c r="AH98" i="2"/>
  <c r="AI98" i="2"/>
  <c r="AJ98" i="2"/>
  <c r="AL98" i="2"/>
  <c r="AM98" i="2"/>
  <c r="AN98" i="2"/>
  <c r="J101" i="2"/>
  <c r="K101" i="2"/>
  <c r="L101" i="2"/>
  <c r="X101" i="2"/>
  <c r="Y101" i="2"/>
  <c r="Z101" i="2"/>
  <c r="AA101" i="2"/>
  <c r="AF101" i="2"/>
  <c r="AG101" i="2"/>
  <c r="AH101" i="2"/>
  <c r="AI101" i="2"/>
  <c r="AJ101" i="2"/>
  <c r="AL101" i="2"/>
  <c r="AM101" i="2"/>
  <c r="AN101" i="2"/>
  <c r="J104" i="2"/>
  <c r="K104" i="2"/>
  <c r="L104" i="2"/>
  <c r="X104" i="2"/>
  <c r="Y104" i="2"/>
  <c r="Z104" i="2"/>
  <c r="AA104" i="2"/>
  <c r="AF104" i="2"/>
  <c r="AG104" i="2"/>
  <c r="AH104" i="2"/>
  <c r="AI104" i="2"/>
  <c r="AJ104" i="2"/>
  <c r="AL104" i="2"/>
  <c r="AM104" i="2"/>
  <c r="AN104" i="2"/>
  <c r="J107" i="2"/>
  <c r="K107" i="2"/>
  <c r="L107" i="2"/>
  <c r="X107" i="2"/>
  <c r="Y107" i="2"/>
  <c r="Z107" i="2"/>
  <c r="AA107" i="2"/>
  <c r="AF107" i="2"/>
  <c r="AG107" i="2"/>
  <c r="AH107" i="2"/>
  <c r="AI107" i="2"/>
  <c r="AJ107" i="2"/>
  <c r="AL107" i="2"/>
  <c r="AM107" i="2"/>
  <c r="AN107" i="2"/>
  <c r="J110" i="2"/>
  <c r="K110" i="2"/>
  <c r="L110" i="2"/>
  <c r="X110" i="2"/>
  <c r="Y110" i="2"/>
  <c r="Z110" i="2"/>
  <c r="AA110" i="2"/>
  <c r="AF110" i="2"/>
  <c r="AG110" i="2"/>
  <c r="AH110" i="2"/>
  <c r="AI110" i="2"/>
  <c r="AJ110" i="2"/>
  <c r="AL110" i="2"/>
  <c r="AM110" i="2"/>
  <c r="AN110" i="2"/>
  <c r="J113" i="2"/>
  <c r="K113" i="2"/>
  <c r="L113" i="2"/>
  <c r="X113" i="2"/>
  <c r="Y113" i="2"/>
  <c r="Z113" i="2"/>
  <c r="AA113" i="2"/>
  <c r="AF113" i="2"/>
  <c r="AG113" i="2"/>
  <c r="AH113" i="2"/>
  <c r="AJ113" i="2"/>
  <c r="AL113" i="2"/>
  <c r="AM113" i="2"/>
  <c r="AN113" i="2"/>
  <c r="J116" i="2"/>
  <c r="K116" i="2"/>
  <c r="L116" i="2"/>
  <c r="X116" i="2"/>
  <c r="Y116" i="2"/>
  <c r="Z116" i="2"/>
  <c r="AA116" i="2"/>
  <c r="AF116" i="2"/>
  <c r="AG116" i="2"/>
  <c r="AH116" i="2"/>
  <c r="AI116" i="2"/>
  <c r="AJ116" i="2"/>
  <c r="AL116" i="2"/>
  <c r="AM116" i="2"/>
  <c r="AN116" i="2"/>
  <c r="J119" i="2"/>
  <c r="K119" i="2"/>
  <c r="L119" i="2"/>
  <c r="X119" i="2"/>
  <c r="Y119" i="2"/>
  <c r="Z119" i="2"/>
  <c r="AA119" i="2"/>
  <c r="AF119" i="2"/>
  <c r="AG119" i="2"/>
  <c r="AH119" i="2"/>
  <c r="AI119" i="2"/>
  <c r="AL119" i="2"/>
  <c r="AM119" i="2"/>
  <c r="AN119" i="2"/>
  <c r="J122" i="2"/>
  <c r="K122" i="2"/>
  <c r="L122" i="2"/>
  <c r="X122" i="2"/>
  <c r="Y122" i="2"/>
  <c r="Z122" i="2"/>
  <c r="AA122" i="2"/>
  <c r="AF122" i="2"/>
  <c r="AG122" i="2"/>
  <c r="AH122" i="2"/>
  <c r="AI122" i="2"/>
  <c r="AJ122" i="2"/>
  <c r="AL122" i="2"/>
  <c r="AM122" i="2"/>
  <c r="AN122" i="2"/>
  <c r="J125" i="2"/>
  <c r="K125" i="2"/>
  <c r="L125" i="2"/>
  <c r="X125" i="2"/>
  <c r="Y125" i="2"/>
  <c r="Z125" i="2"/>
  <c r="AA125" i="2"/>
  <c r="AF125" i="2"/>
  <c r="AG125" i="2"/>
  <c r="AH125" i="2"/>
  <c r="AI125" i="2"/>
  <c r="AJ125" i="2"/>
  <c r="AL125" i="2"/>
  <c r="AM125" i="2"/>
  <c r="AN125" i="2"/>
  <c r="J128" i="2"/>
  <c r="K128" i="2"/>
  <c r="L128" i="2"/>
  <c r="X128" i="2"/>
  <c r="Y128" i="2"/>
  <c r="Z128" i="2"/>
  <c r="AA128" i="2"/>
  <c r="AF128" i="2"/>
  <c r="AG128" i="2"/>
  <c r="AH128" i="2"/>
  <c r="AI128" i="2"/>
  <c r="AJ128" i="2"/>
  <c r="AL128" i="2"/>
  <c r="AM128" i="2"/>
  <c r="AN128" i="2"/>
  <c r="J131" i="2"/>
  <c r="K131" i="2"/>
  <c r="L131" i="2"/>
  <c r="X131" i="2"/>
  <c r="Y131" i="2"/>
  <c r="Z131" i="2"/>
  <c r="AA131" i="2"/>
  <c r="AF131" i="2"/>
  <c r="AG131" i="2"/>
  <c r="AH131" i="2"/>
  <c r="AI131" i="2"/>
  <c r="AL131" i="2"/>
  <c r="AM131" i="2"/>
  <c r="AN131" i="2"/>
  <c r="J134" i="2"/>
  <c r="K134" i="2"/>
  <c r="L134" i="2"/>
  <c r="X134" i="2"/>
  <c r="Y134" i="2"/>
  <c r="Z134" i="2"/>
  <c r="AA134" i="2"/>
  <c r="AF134" i="2"/>
  <c r="AG134" i="2"/>
  <c r="AH134" i="2"/>
  <c r="AI134" i="2"/>
  <c r="AJ134" i="2"/>
  <c r="AL134" i="2"/>
  <c r="AM134" i="2"/>
  <c r="AN134" i="2"/>
  <c r="J137" i="2"/>
  <c r="K137" i="2"/>
  <c r="L137" i="2"/>
  <c r="X137" i="2"/>
  <c r="Y137" i="2"/>
  <c r="Z137" i="2"/>
  <c r="AA137" i="2"/>
  <c r="AF137" i="2"/>
  <c r="AG137" i="2"/>
  <c r="AH137" i="2"/>
  <c r="AI137" i="2"/>
  <c r="AJ137" i="2"/>
  <c r="AL137" i="2"/>
  <c r="AM137" i="2"/>
  <c r="AN137" i="2"/>
  <c r="J140" i="2"/>
  <c r="K140" i="2"/>
  <c r="L140" i="2"/>
  <c r="X140" i="2"/>
  <c r="Y140" i="2"/>
  <c r="Z140" i="2"/>
  <c r="AA140" i="2"/>
  <c r="AF140" i="2"/>
  <c r="AG140" i="2"/>
  <c r="AH140" i="2"/>
  <c r="AI140" i="2"/>
  <c r="AJ140" i="2"/>
  <c r="AL140" i="2"/>
  <c r="AM140" i="2"/>
  <c r="AN140" i="2"/>
  <c r="J143" i="2"/>
  <c r="K143" i="2"/>
  <c r="L143" i="2"/>
  <c r="X143" i="2"/>
  <c r="Y143" i="2"/>
  <c r="Z143" i="2"/>
  <c r="AA143" i="2"/>
  <c r="AF143" i="2"/>
  <c r="AG143" i="2"/>
  <c r="AH143" i="2"/>
  <c r="AI143" i="2"/>
  <c r="AJ143" i="2"/>
  <c r="AL143" i="2"/>
  <c r="AM143" i="2"/>
  <c r="AN143" i="2"/>
  <c r="J146" i="2"/>
  <c r="K146" i="2"/>
  <c r="L146" i="2"/>
  <c r="X146" i="2"/>
  <c r="Y146" i="2"/>
  <c r="Z146" i="2"/>
  <c r="AA146" i="2"/>
  <c r="AF146" i="2"/>
  <c r="AG146" i="2"/>
  <c r="AH146" i="2"/>
  <c r="AI146" i="2"/>
  <c r="AJ146" i="2"/>
  <c r="AL146" i="2"/>
  <c r="AM146" i="2"/>
  <c r="AN146" i="2"/>
  <c r="J149" i="2"/>
  <c r="K149" i="2"/>
  <c r="L149" i="2"/>
  <c r="X149" i="2"/>
  <c r="Y149" i="2"/>
  <c r="Z149" i="2"/>
  <c r="AA149" i="2"/>
  <c r="AF149" i="2"/>
  <c r="AG149" i="2"/>
  <c r="AH149" i="2"/>
  <c r="AI149" i="2"/>
  <c r="AJ149" i="2"/>
  <c r="AL149" i="2"/>
  <c r="AM149" i="2"/>
  <c r="AN149" i="2"/>
  <c r="J152" i="2"/>
  <c r="K152" i="2"/>
  <c r="L152" i="2"/>
  <c r="X152" i="2"/>
  <c r="Y152" i="2"/>
  <c r="Z152" i="2"/>
  <c r="AA152" i="2"/>
  <c r="AF152" i="2"/>
  <c r="AG152" i="2"/>
  <c r="AH152" i="2"/>
  <c r="AI152" i="2"/>
  <c r="AJ152" i="2"/>
  <c r="AL152" i="2"/>
  <c r="AM152" i="2"/>
  <c r="AN152" i="2"/>
  <c r="J155" i="2"/>
  <c r="K155" i="2"/>
  <c r="L155" i="2"/>
  <c r="X155" i="2"/>
  <c r="Y155" i="2"/>
  <c r="Z155" i="2"/>
  <c r="AA155" i="2"/>
  <c r="AF155" i="2"/>
  <c r="AG155" i="2"/>
  <c r="AI155" i="2"/>
  <c r="AJ155" i="2"/>
  <c r="AL155" i="2"/>
  <c r="AM155" i="2"/>
  <c r="AN155" i="2"/>
  <c r="J158" i="2"/>
  <c r="K158" i="2"/>
  <c r="L158" i="2"/>
  <c r="X158" i="2"/>
  <c r="Y158" i="2"/>
  <c r="Z158" i="2"/>
  <c r="AA158" i="2"/>
  <c r="AF158" i="2"/>
  <c r="AG158" i="2"/>
  <c r="AH158" i="2"/>
  <c r="AI158" i="2"/>
  <c r="AJ158" i="2"/>
  <c r="AL158" i="2"/>
  <c r="AM158" i="2"/>
  <c r="AN158" i="2"/>
  <c r="J161" i="2"/>
  <c r="K161" i="2"/>
  <c r="L161" i="2"/>
  <c r="X161" i="2"/>
  <c r="Y161" i="2"/>
  <c r="Z161" i="2"/>
  <c r="AA161" i="2"/>
  <c r="AF161" i="2"/>
  <c r="AG161" i="2"/>
  <c r="AH161" i="2"/>
  <c r="AI161" i="2"/>
  <c r="AJ161" i="2"/>
  <c r="AL161" i="2"/>
  <c r="AM161" i="2"/>
  <c r="AN161" i="2"/>
  <c r="J164" i="2"/>
  <c r="K164" i="2"/>
  <c r="L164" i="2"/>
  <c r="X164" i="2"/>
  <c r="Y164" i="2"/>
  <c r="Z164" i="2"/>
  <c r="AA164" i="2"/>
  <c r="AF164" i="2"/>
  <c r="AG164" i="2"/>
  <c r="AH164" i="2"/>
  <c r="AI164" i="2"/>
  <c r="AJ164" i="2"/>
  <c r="AL164" i="2"/>
  <c r="AM164" i="2"/>
  <c r="AN164" i="2"/>
  <c r="J167" i="2"/>
  <c r="K167" i="2"/>
  <c r="L167" i="2"/>
  <c r="X167" i="2"/>
  <c r="Y167" i="2"/>
  <c r="Z167" i="2"/>
  <c r="AA167" i="2"/>
  <c r="AF167" i="2"/>
  <c r="AG167" i="2"/>
  <c r="AH167" i="2"/>
  <c r="AI167" i="2"/>
  <c r="AJ167" i="2"/>
  <c r="AL167" i="2"/>
  <c r="AM167" i="2"/>
  <c r="AN167" i="2"/>
  <c r="J170" i="2"/>
  <c r="K170" i="2"/>
  <c r="L170" i="2"/>
  <c r="X170" i="2"/>
  <c r="Y170" i="2"/>
  <c r="Z170" i="2"/>
  <c r="AA170" i="2"/>
  <c r="AF170" i="2"/>
  <c r="AG170" i="2"/>
  <c r="AH170" i="2"/>
  <c r="AI170" i="2"/>
  <c r="AJ170" i="2"/>
  <c r="AL170" i="2"/>
  <c r="AM170" i="2"/>
  <c r="AN170" i="2"/>
  <c r="J173" i="2"/>
  <c r="K173" i="2"/>
  <c r="L173" i="2"/>
  <c r="X173" i="2"/>
  <c r="Y173" i="2"/>
  <c r="Z173" i="2"/>
  <c r="AA173" i="2"/>
  <c r="AF173" i="2"/>
  <c r="AG173" i="2"/>
  <c r="AH173" i="2"/>
  <c r="AI173" i="2"/>
  <c r="AJ173" i="2"/>
  <c r="AL173" i="2"/>
  <c r="AM173" i="2"/>
  <c r="AN173" i="2"/>
  <c r="J176" i="2"/>
  <c r="K176" i="2"/>
  <c r="L176" i="2"/>
  <c r="X176" i="2"/>
  <c r="Y176" i="2"/>
  <c r="Z176" i="2"/>
  <c r="AA176" i="2"/>
  <c r="AF176" i="2"/>
  <c r="AG176" i="2"/>
  <c r="AI176" i="2"/>
  <c r="AJ176" i="2"/>
  <c r="AL176" i="2"/>
  <c r="AM176" i="2"/>
  <c r="AN176" i="2"/>
  <c r="J179" i="2"/>
  <c r="K179" i="2"/>
  <c r="L179" i="2"/>
  <c r="X179" i="2"/>
  <c r="Y179" i="2"/>
  <c r="Z179" i="2"/>
  <c r="AA179" i="2"/>
  <c r="AF179" i="2"/>
  <c r="AG179" i="2"/>
  <c r="AH179" i="2"/>
  <c r="AI179" i="2"/>
  <c r="AJ179" i="2"/>
  <c r="AL179" i="2"/>
  <c r="AM179" i="2"/>
  <c r="AN179" i="2"/>
  <c r="J182" i="2"/>
  <c r="K182" i="2"/>
  <c r="L182" i="2"/>
  <c r="X182" i="2"/>
  <c r="Y182" i="2"/>
  <c r="Z182" i="2"/>
  <c r="AA182" i="2"/>
  <c r="AF182" i="2"/>
  <c r="AG182" i="2"/>
  <c r="AH182" i="2"/>
  <c r="AI182" i="2"/>
  <c r="AJ182" i="2"/>
  <c r="AL182" i="2"/>
  <c r="AM182" i="2"/>
  <c r="AN182" i="2"/>
  <c r="J185" i="2"/>
  <c r="K185" i="2"/>
  <c r="L185" i="2"/>
  <c r="X185" i="2"/>
  <c r="Y185" i="2"/>
  <c r="Z185" i="2"/>
  <c r="AA185" i="2"/>
  <c r="AF185" i="2"/>
  <c r="AG185" i="2"/>
  <c r="AH185" i="2"/>
  <c r="AI185" i="2"/>
  <c r="AJ185" i="2"/>
  <c r="AL185" i="2"/>
  <c r="AM185" i="2"/>
  <c r="AN185" i="2"/>
  <c r="J188" i="2"/>
  <c r="K188" i="2"/>
  <c r="L188" i="2"/>
  <c r="X188" i="2"/>
  <c r="Y188" i="2"/>
  <c r="Z188" i="2"/>
  <c r="AA188" i="2"/>
  <c r="AF188" i="2"/>
  <c r="AG188" i="2"/>
  <c r="AH188" i="2"/>
  <c r="AI188" i="2"/>
  <c r="AJ188" i="2"/>
  <c r="AL188" i="2"/>
  <c r="AM188" i="2"/>
  <c r="AN188" i="2"/>
  <c r="J191" i="2"/>
  <c r="K191" i="2"/>
  <c r="L191" i="2"/>
  <c r="X191" i="2"/>
  <c r="Y191" i="2"/>
  <c r="Z191" i="2"/>
  <c r="AA191" i="2"/>
  <c r="AF191" i="2"/>
  <c r="AG191" i="2"/>
  <c r="AH191" i="2"/>
  <c r="AI191" i="2"/>
  <c r="AJ191" i="2"/>
  <c r="AL191" i="2"/>
  <c r="AM191" i="2"/>
  <c r="AN191" i="2"/>
  <c r="J194" i="2"/>
  <c r="K194" i="2"/>
  <c r="L194" i="2"/>
  <c r="X194" i="2"/>
  <c r="Y194" i="2"/>
  <c r="Z194" i="2"/>
  <c r="AA194" i="2"/>
  <c r="AF194" i="2"/>
  <c r="AG194" i="2"/>
  <c r="AH194" i="2"/>
  <c r="AI194" i="2"/>
  <c r="AJ194" i="2"/>
  <c r="AL194" i="2"/>
  <c r="AM194" i="2"/>
  <c r="AN194" i="2"/>
  <c r="J197" i="2"/>
  <c r="K197" i="2"/>
  <c r="L197" i="2"/>
  <c r="X197" i="2"/>
  <c r="Y197" i="2"/>
  <c r="Z197" i="2"/>
  <c r="AA197" i="2"/>
  <c r="AF197" i="2"/>
  <c r="AG197" i="2"/>
  <c r="AH197" i="2"/>
  <c r="AI197" i="2"/>
  <c r="AJ197" i="2"/>
  <c r="AL197" i="2"/>
  <c r="AM197" i="2"/>
  <c r="AN197" i="2"/>
  <c r="J200" i="2"/>
  <c r="K200" i="2"/>
  <c r="L200" i="2"/>
  <c r="X200" i="2"/>
  <c r="Y200" i="2"/>
  <c r="Z200" i="2"/>
  <c r="AA200" i="2"/>
  <c r="AF200" i="2"/>
  <c r="AG200" i="2"/>
  <c r="AH200" i="2"/>
  <c r="AI200" i="2"/>
  <c r="AJ200" i="2"/>
  <c r="AL200" i="2"/>
  <c r="AM200" i="2"/>
  <c r="AN200" i="2"/>
  <c r="J203" i="2"/>
  <c r="K203" i="2"/>
  <c r="L203" i="2"/>
  <c r="X203" i="2"/>
  <c r="Y203" i="2"/>
  <c r="Z203" i="2"/>
  <c r="AA203" i="2"/>
  <c r="AF203" i="2"/>
  <c r="AG203" i="2"/>
  <c r="AH203" i="2"/>
  <c r="AI203" i="2"/>
  <c r="AJ203" i="2"/>
  <c r="AL203" i="2"/>
  <c r="AM203" i="2"/>
  <c r="AN203" i="2"/>
  <c r="J206" i="2"/>
  <c r="K206" i="2"/>
  <c r="L206" i="2"/>
  <c r="X206" i="2"/>
  <c r="Y206" i="2"/>
  <c r="Z206" i="2"/>
  <c r="AA206" i="2"/>
  <c r="AF206" i="2"/>
  <c r="AG206" i="2"/>
  <c r="AH206" i="2"/>
  <c r="AI206" i="2"/>
  <c r="AJ206" i="2"/>
  <c r="AL206" i="2"/>
  <c r="AM206" i="2"/>
  <c r="AN206" i="2"/>
  <c r="J209" i="2"/>
  <c r="K209" i="2"/>
  <c r="L209" i="2"/>
  <c r="X209" i="2"/>
  <c r="Y209" i="2"/>
  <c r="Z209" i="2"/>
  <c r="AA209" i="2"/>
  <c r="AF209" i="2"/>
  <c r="AG209" i="2"/>
  <c r="AH209" i="2"/>
  <c r="AI209" i="2"/>
  <c r="AJ209" i="2"/>
  <c r="AL209" i="2"/>
  <c r="AM209" i="2"/>
  <c r="AN209" i="2"/>
  <c r="J212" i="2"/>
  <c r="K212" i="2"/>
  <c r="L212" i="2"/>
  <c r="X212" i="2"/>
  <c r="Y212" i="2"/>
  <c r="Z212" i="2"/>
  <c r="AA212" i="2"/>
  <c r="AF212" i="2"/>
  <c r="AG212" i="2"/>
  <c r="AH212" i="2"/>
  <c r="AI212" i="2"/>
  <c r="AJ212" i="2"/>
  <c r="AL212" i="2"/>
  <c r="AM212" i="2"/>
  <c r="AN212" i="2"/>
  <c r="J215" i="2"/>
  <c r="K215" i="2"/>
  <c r="L215" i="2"/>
  <c r="X215" i="2"/>
  <c r="Y215" i="2"/>
  <c r="Z215" i="2"/>
  <c r="AA215" i="2"/>
  <c r="AF215" i="2"/>
  <c r="AG215" i="2"/>
  <c r="AH215" i="2"/>
  <c r="AI215" i="2"/>
  <c r="AJ215" i="2"/>
  <c r="AL215" i="2"/>
  <c r="AM215" i="2"/>
  <c r="AN215" i="2"/>
  <c r="J218" i="2"/>
  <c r="K218" i="2"/>
  <c r="L218" i="2"/>
  <c r="X218" i="2"/>
  <c r="Y218" i="2"/>
  <c r="Z218" i="2"/>
  <c r="AA218" i="2"/>
  <c r="AF218" i="2"/>
  <c r="AG218" i="2"/>
  <c r="AH218" i="2"/>
  <c r="AI218" i="2"/>
  <c r="AJ218" i="2"/>
  <c r="AL218" i="2"/>
  <c r="AM218" i="2"/>
  <c r="AN218" i="2"/>
  <c r="J221" i="2"/>
  <c r="K221" i="2"/>
  <c r="L221" i="2"/>
  <c r="X221" i="2"/>
  <c r="Y221" i="2"/>
  <c r="Z221" i="2"/>
  <c r="AA221" i="2"/>
  <c r="AF221" i="2"/>
  <c r="AG221" i="2"/>
  <c r="AH221" i="2"/>
  <c r="AI221" i="2"/>
  <c r="AL221" i="2"/>
  <c r="AM221" i="2"/>
  <c r="AN221" i="2"/>
  <c r="J224" i="2"/>
  <c r="K224" i="2"/>
  <c r="L224" i="2"/>
  <c r="X224" i="2"/>
  <c r="Y224" i="2"/>
  <c r="Z224" i="2"/>
  <c r="AA224" i="2"/>
  <c r="AF224" i="2"/>
  <c r="AG224" i="2"/>
  <c r="AH224" i="2"/>
  <c r="AI224" i="2"/>
  <c r="AJ224" i="2"/>
  <c r="AL224" i="2"/>
  <c r="AM224" i="2"/>
  <c r="AN224" i="2"/>
  <c r="J227" i="2"/>
  <c r="K227" i="2"/>
  <c r="L227" i="2"/>
  <c r="X227" i="2"/>
  <c r="Y227" i="2"/>
  <c r="Z227" i="2"/>
  <c r="AA227" i="2"/>
  <c r="AF227" i="2"/>
  <c r="AG227" i="2"/>
  <c r="AH227" i="2"/>
  <c r="AJ227" i="2"/>
  <c r="AL227" i="2"/>
  <c r="AM227" i="2"/>
  <c r="AN227" i="2"/>
  <c r="J230" i="2"/>
  <c r="K230" i="2"/>
  <c r="L230" i="2"/>
  <c r="X230" i="2"/>
  <c r="Y230" i="2"/>
  <c r="Z230" i="2"/>
  <c r="AA230" i="2"/>
  <c r="AF230" i="2"/>
  <c r="AG230" i="2"/>
  <c r="AH230" i="2"/>
  <c r="AI230" i="2"/>
  <c r="AJ230" i="2"/>
  <c r="AL230" i="2"/>
  <c r="AM230" i="2"/>
  <c r="AN230" i="2"/>
  <c r="J233" i="2"/>
  <c r="K233" i="2"/>
  <c r="L233" i="2"/>
  <c r="X233" i="2"/>
  <c r="Y233" i="2"/>
  <c r="Z233" i="2"/>
  <c r="AA233" i="2"/>
  <c r="AF233" i="2"/>
  <c r="AG233" i="2"/>
  <c r="AH233" i="2"/>
  <c r="AI233" i="2"/>
  <c r="AJ233" i="2"/>
  <c r="AL233" i="2"/>
  <c r="AM233" i="2"/>
  <c r="AN233" i="2"/>
  <c r="J236" i="2"/>
  <c r="K236" i="2"/>
  <c r="L236" i="2"/>
  <c r="X236" i="2"/>
  <c r="Y236" i="2"/>
  <c r="Z236" i="2"/>
  <c r="AA236" i="2"/>
  <c r="AF236" i="2"/>
  <c r="AG236" i="2"/>
  <c r="AH236" i="2"/>
  <c r="AI236" i="2"/>
  <c r="AJ236" i="2"/>
  <c r="AL236" i="2"/>
  <c r="AM236" i="2"/>
  <c r="AN236" i="2"/>
  <c r="J239" i="2"/>
  <c r="K239" i="2"/>
  <c r="L239" i="2"/>
  <c r="X239" i="2"/>
  <c r="Y239" i="2"/>
  <c r="Z239" i="2"/>
  <c r="AA239" i="2"/>
  <c r="AF239" i="2"/>
  <c r="AG239" i="2"/>
  <c r="AH239" i="2"/>
  <c r="AI239" i="2"/>
  <c r="AJ239" i="2"/>
  <c r="AL239" i="2"/>
  <c r="AM239" i="2"/>
  <c r="AN239" i="2"/>
  <c r="J242" i="2"/>
  <c r="K242" i="2"/>
  <c r="L242" i="2"/>
  <c r="X242" i="2"/>
  <c r="Y242" i="2"/>
  <c r="Z242" i="2"/>
  <c r="AA242" i="2"/>
  <c r="AF242" i="2"/>
  <c r="AG242" i="2"/>
  <c r="AH242" i="2"/>
  <c r="AI242" i="2"/>
  <c r="AJ242" i="2"/>
  <c r="AL242" i="2"/>
  <c r="AM242" i="2"/>
  <c r="AN242" i="2"/>
  <c r="J245" i="2"/>
  <c r="K245" i="2"/>
  <c r="L245" i="2"/>
  <c r="X245" i="2"/>
  <c r="Y245" i="2"/>
  <c r="Z245" i="2"/>
  <c r="AA245" i="2"/>
  <c r="AF245" i="2"/>
  <c r="AG245" i="2"/>
  <c r="AH245" i="2"/>
  <c r="AI245" i="2"/>
  <c r="AJ245" i="2"/>
  <c r="AL245" i="2"/>
  <c r="AM245" i="2"/>
  <c r="AN245" i="2"/>
  <c r="J248" i="2"/>
  <c r="K248" i="2"/>
  <c r="L248" i="2"/>
  <c r="X248" i="2"/>
  <c r="Y248" i="2"/>
  <c r="Z248" i="2"/>
  <c r="AA248" i="2"/>
  <c r="AF248" i="2"/>
  <c r="AG248" i="2"/>
  <c r="AH248" i="2"/>
  <c r="AI248" i="2"/>
  <c r="AJ248" i="2"/>
  <c r="AL248" i="2"/>
  <c r="AM248" i="2"/>
  <c r="AN248" i="2"/>
  <c r="J251" i="2"/>
  <c r="K251" i="2"/>
  <c r="L251" i="2"/>
  <c r="X251" i="2"/>
  <c r="Y251" i="2"/>
  <c r="Z251" i="2"/>
  <c r="AA251" i="2"/>
  <c r="AF251" i="2"/>
  <c r="AG251" i="2"/>
  <c r="AH251" i="2"/>
  <c r="AJ251" i="2"/>
  <c r="AL251" i="2"/>
  <c r="AM251" i="2"/>
  <c r="AN251" i="2"/>
  <c r="J254" i="2"/>
  <c r="K254" i="2"/>
  <c r="L254" i="2"/>
  <c r="X254" i="2"/>
  <c r="Y254" i="2"/>
  <c r="Z254" i="2"/>
  <c r="AA254" i="2"/>
  <c r="AF254" i="2"/>
  <c r="AG254" i="2"/>
  <c r="AH254" i="2"/>
  <c r="AJ254" i="2"/>
  <c r="AL254" i="2"/>
  <c r="AM254" i="2"/>
  <c r="AN254" i="2"/>
  <c r="J257" i="2"/>
  <c r="K257" i="2"/>
  <c r="L257" i="2"/>
  <c r="X257" i="2"/>
  <c r="Y257" i="2"/>
  <c r="Z257" i="2"/>
  <c r="AA257" i="2"/>
  <c r="AF257" i="2"/>
  <c r="AG257" i="2"/>
  <c r="AH257" i="2"/>
  <c r="AI257" i="2"/>
  <c r="AJ257" i="2"/>
  <c r="AL257" i="2"/>
  <c r="AM257" i="2"/>
  <c r="AN257" i="2"/>
  <c r="J260" i="2"/>
  <c r="K260" i="2"/>
  <c r="L260" i="2"/>
  <c r="X260" i="2"/>
  <c r="Y260" i="2"/>
  <c r="Z260" i="2"/>
  <c r="AA260" i="2"/>
  <c r="AF260" i="2"/>
  <c r="AG260" i="2"/>
  <c r="AH260" i="2"/>
  <c r="AI260" i="2"/>
  <c r="AJ260" i="2"/>
  <c r="AL260" i="2"/>
  <c r="AM260" i="2"/>
  <c r="AN260" i="2"/>
  <c r="J263" i="2"/>
  <c r="K263" i="2"/>
  <c r="L263" i="2"/>
  <c r="X263" i="2"/>
  <c r="Y263" i="2"/>
  <c r="Z263" i="2"/>
  <c r="AA263" i="2"/>
  <c r="AF263" i="2"/>
  <c r="AG263" i="2"/>
  <c r="AH263" i="2"/>
  <c r="AI263" i="2"/>
  <c r="AJ263" i="2"/>
  <c r="AL263" i="2"/>
  <c r="AM263" i="2"/>
  <c r="AN263" i="2"/>
  <c r="J266" i="2"/>
  <c r="K266" i="2"/>
  <c r="L266" i="2"/>
  <c r="X266" i="2"/>
  <c r="Y266" i="2"/>
  <c r="Z266" i="2"/>
  <c r="AA266" i="2"/>
  <c r="AF266" i="2"/>
  <c r="AG266" i="2"/>
  <c r="AH266" i="2"/>
  <c r="AI266" i="2"/>
  <c r="AJ266" i="2"/>
  <c r="AL266" i="2"/>
  <c r="AM266" i="2"/>
  <c r="AN266" i="2"/>
  <c r="J269" i="2"/>
  <c r="K269" i="2"/>
  <c r="L269" i="2"/>
  <c r="X269" i="2"/>
  <c r="Y269" i="2"/>
  <c r="Z269" i="2"/>
  <c r="AA269" i="2"/>
  <c r="AF269" i="2"/>
  <c r="AG269" i="2"/>
  <c r="AH269" i="2"/>
  <c r="AI269" i="2"/>
  <c r="AJ269" i="2"/>
  <c r="AL269" i="2"/>
  <c r="AM269" i="2"/>
  <c r="AN269" i="2"/>
  <c r="J272" i="2"/>
  <c r="K272" i="2"/>
  <c r="L272" i="2"/>
  <c r="X272" i="2"/>
  <c r="Y272" i="2"/>
  <c r="Z272" i="2"/>
  <c r="AA272" i="2"/>
  <c r="AF272" i="2"/>
  <c r="AG272" i="2"/>
  <c r="AH272" i="2"/>
  <c r="AI272" i="2"/>
  <c r="AJ272" i="2"/>
  <c r="AL272" i="2"/>
  <c r="AM272" i="2"/>
  <c r="AN272" i="2"/>
  <c r="J275" i="2"/>
  <c r="K275" i="2"/>
  <c r="L275" i="2"/>
  <c r="X275" i="2"/>
  <c r="Y275" i="2"/>
  <c r="Z275" i="2"/>
  <c r="AA275" i="2"/>
  <c r="AF275" i="2"/>
  <c r="AG275" i="2"/>
  <c r="AH275" i="2"/>
  <c r="AI275" i="2"/>
  <c r="AJ275" i="2"/>
  <c r="AL275" i="2"/>
  <c r="AM275" i="2"/>
  <c r="AN275" i="2"/>
  <c r="J278" i="2"/>
  <c r="K278" i="2"/>
  <c r="L278" i="2"/>
  <c r="X278" i="2"/>
  <c r="Y278" i="2"/>
  <c r="Z278" i="2"/>
  <c r="AA278" i="2"/>
  <c r="AF278" i="2"/>
  <c r="AG278" i="2"/>
  <c r="AH278" i="2"/>
  <c r="AI278" i="2"/>
  <c r="AJ278" i="2"/>
  <c r="AL278" i="2"/>
  <c r="AM278" i="2"/>
  <c r="AN278" i="2"/>
  <c r="J281" i="2"/>
  <c r="K281" i="2"/>
  <c r="L281" i="2"/>
  <c r="X281" i="2"/>
  <c r="Y281" i="2"/>
  <c r="Z281" i="2"/>
  <c r="AA281" i="2"/>
  <c r="AF281" i="2"/>
  <c r="AG281" i="2"/>
  <c r="AH281" i="2"/>
  <c r="AI281" i="2"/>
  <c r="AJ281" i="2"/>
  <c r="AL281" i="2"/>
  <c r="AM281" i="2"/>
  <c r="AN281" i="2"/>
  <c r="J284" i="2"/>
  <c r="K284" i="2"/>
  <c r="L284" i="2"/>
  <c r="X284" i="2"/>
  <c r="Y284" i="2"/>
  <c r="Z284" i="2"/>
  <c r="AA284" i="2"/>
  <c r="AF284" i="2"/>
  <c r="AG284" i="2"/>
  <c r="AH284" i="2"/>
  <c r="AI284" i="2"/>
  <c r="AJ284" i="2"/>
  <c r="AL284" i="2"/>
  <c r="AM284" i="2"/>
  <c r="AN284" i="2"/>
  <c r="J287" i="2"/>
  <c r="K287" i="2"/>
  <c r="L287" i="2"/>
  <c r="X287" i="2"/>
  <c r="Y287" i="2"/>
  <c r="Z287" i="2"/>
  <c r="AA287" i="2"/>
  <c r="AF287" i="2"/>
  <c r="AG287" i="2"/>
  <c r="AH287" i="2"/>
  <c r="AI287" i="2"/>
  <c r="AJ287" i="2"/>
  <c r="AL287" i="2"/>
  <c r="AM287" i="2"/>
  <c r="AN287" i="2"/>
  <c r="J290" i="2"/>
  <c r="K290" i="2"/>
  <c r="L290" i="2"/>
  <c r="X290" i="2"/>
  <c r="Y290" i="2"/>
  <c r="Z290" i="2"/>
  <c r="AA290" i="2"/>
  <c r="AF290" i="2"/>
  <c r="AG290" i="2"/>
  <c r="AH290" i="2"/>
  <c r="AI290" i="2"/>
  <c r="AJ290" i="2"/>
  <c r="AL290" i="2"/>
  <c r="AM290" i="2"/>
  <c r="AN290" i="2"/>
  <c r="J293" i="2"/>
  <c r="K293" i="2"/>
  <c r="L293" i="2"/>
  <c r="X293" i="2"/>
  <c r="Y293" i="2"/>
  <c r="Z293" i="2"/>
  <c r="AA293" i="2"/>
  <c r="AF293" i="2"/>
  <c r="AG293" i="2"/>
  <c r="AH293" i="2"/>
  <c r="AI293" i="2"/>
  <c r="AJ293" i="2"/>
  <c r="AL293" i="2"/>
  <c r="AM293" i="2"/>
  <c r="AN293" i="2"/>
  <c r="J296" i="2"/>
  <c r="K296" i="2"/>
  <c r="L296" i="2"/>
  <c r="X296" i="2"/>
  <c r="Y296" i="2"/>
  <c r="Z296" i="2"/>
  <c r="AA296" i="2"/>
  <c r="AF296" i="2"/>
  <c r="AG296" i="2"/>
  <c r="AH296" i="2"/>
  <c r="AI296" i="2"/>
  <c r="AJ296" i="2"/>
  <c r="AL296" i="2"/>
  <c r="AM296" i="2"/>
  <c r="AN296" i="2"/>
  <c r="J299" i="2"/>
  <c r="K299" i="2"/>
  <c r="L299" i="2"/>
  <c r="X299" i="2"/>
  <c r="Y299" i="2"/>
  <c r="Z299" i="2"/>
  <c r="AA299" i="2"/>
  <c r="AF299" i="2"/>
  <c r="AG299" i="2"/>
  <c r="AH299" i="2"/>
  <c r="AI299" i="2"/>
  <c r="AJ299" i="2"/>
  <c r="AL299" i="2"/>
  <c r="AM299" i="2"/>
  <c r="AN299" i="2"/>
  <c r="J302" i="2"/>
  <c r="K302" i="2"/>
  <c r="L302" i="2"/>
  <c r="X302" i="2"/>
  <c r="Y302" i="2"/>
  <c r="Z302" i="2"/>
  <c r="AA302" i="2"/>
  <c r="AF302" i="2"/>
  <c r="AG302" i="2"/>
  <c r="AH302" i="2"/>
  <c r="AI302" i="2"/>
  <c r="AJ302" i="2"/>
  <c r="AL302" i="2"/>
  <c r="AM302" i="2"/>
  <c r="AN302" i="2"/>
  <c r="J305" i="2"/>
  <c r="K305" i="2"/>
  <c r="L305" i="2"/>
  <c r="X305" i="2"/>
  <c r="Y305" i="2"/>
  <c r="Z305" i="2"/>
  <c r="AA305" i="2"/>
  <c r="AF305" i="2"/>
  <c r="AG305" i="2"/>
  <c r="AH305" i="2"/>
  <c r="AI305" i="2"/>
  <c r="AJ305" i="2"/>
  <c r="AL305" i="2"/>
  <c r="AM305" i="2"/>
  <c r="AN305" i="2"/>
  <c r="J308" i="2"/>
  <c r="K308" i="2"/>
  <c r="L308" i="2"/>
  <c r="X308" i="2"/>
  <c r="Y308" i="2"/>
  <c r="Z308" i="2"/>
  <c r="AA308" i="2"/>
  <c r="AF308" i="2"/>
  <c r="AG308" i="2"/>
  <c r="AH308" i="2"/>
  <c r="AI308" i="2"/>
  <c r="AJ308" i="2"/>
  <c r="AL308" i="2"/>
  <c r="AM308" i="2"/>
  <c r="AN308" i="2"/>
  <c r="J311" i="2"/>
  <c r="K311" i="2"/>
  <c r="L311" i="2"/>
  <c r="X311" i="2"/>
  <c r="Y311" i="2"/>
  <c r="Z311" i="2"/>
  <c r="AA311" i="2"/>
  <c r="AF311" i="2"/>
  <c r="AG311" i="2"/>
  <c r="AH311" i="2"/>
  <c r="AI311" i="2"/>
  <c r="AJ311" i="2"/>
  <c r="AL311" i="2"/>
  <c r="AM311" i="2"/>
  <c r="AN311" i="2"/>
  <c r="J314" i="2"/>
  <c r="K314" i="2"/>
  <c r="L314" i="2"/>
  <c r="X314" i="2"/>
  <c r="Y314" i="2"/>
  <c r="Z314" i="2"/>
  <c r="AA314" i="2"/>
  <c r="AF314" i="2"/>
  <c r="AG314" i="2"/>
  <c r="AH314" i="2"/>
  <c r="AI314" i="2"/>
  <c r="AJ314" i="2"/>
  <c r="AL314" i="2"/>
  <c r="AM314" i="2"/>
  <c r="AN314" i="2"/>
  <c r="J317" i="2"/>
  <c r="K317" i="2"/>
  <c r="L317" i="2"/>
  <c r="X317" i="2"/>
  <c r="Y317" i="2"/>
  <c r="Z317" i="2"/>
  <c r="AA317" i="2"/>
  <c r="AF317" i="2"/>
  <c r="AG317" i="2"/>
  <c r="AH317" i="2"/>
  <c r="AI317" i="2"/>
  <c r="AJ317" i="2"/>
  <c r="AL317" i="2"/>
  <c r="AM317" i="2"/>
  <c r="AN317" i="2"/>
  <c r="J320" i="2"/>
  <c r="K320" i="2"/>
  <c r="L320" i="2"/>
  <c r="X320" i="2"/>
  <c r="Y320" i="2"/>
  <c r="Z320" i="2"/>
  <c r="AA320" i="2"/>
  <c r="AF320" i="2"/>
  <c r="AG320" i="2"/>
  <c r="AH320" i="2"/>
  <c r="AI320" i="2"/>
  <c r="AJ320" i="2"/>
  <c r="AL320" i="2"/>
  <c r="AM320" i="2"/>
  <c r="AN320" i="2"/>
  <c r="J323" i="2"/>
  <c r="K323" i="2"/>
  <c r="L323" i="2"/>
  <c r="X323" i="2"/>
  <c r="Y323" i="2"/>
  <c r="Z323" i="2"/>
  <c r="AA323" i="2"/>
  <c r="AF323" i="2"/>
  <c r="AG323" i="2"/>
  <c r="AH323" i="2"/>
  <c r="AI323" i="2"/>
  <c r="AJ323" i="2"/>
  <c r="AL323" i="2"/>
  <c r="AM323" i="2"/>
  <c r="AN323" i="2"/>
  <c r="J326" i="2"/>
  <c r="K326" i="2"/>
  <c r="L326" i="2"/>
  <c r="X326" i="2"/>
  <c r="Y326" i="2"/>
  <c r="Z326" i="2"/>
  <c r="AA326" i="2"/>
  <c r="AF326" i="2"/>
  <c r="AG326" i="2"/>
  <c r="AH326" i="2"/>
  <c r="AI326" i="2"/>
  <c r="AJ326" i="2"/>
  <c r="AL326" i="2"/>
  <c r="AM326" i="2"/>
  <c r="AN326" i="2"/>
  <c r="J329" i="2"/>
  <c r="K329" i="2"/>
  <c r="L329" i="2"/>
  <c r="X329" i="2"/>
  <c r="Y329" i="2"/>
  <c r="Z329" i="2"/>
  <c r="AA329" i="2"/>
  <c r="AF329" i="2"/>
  <c r="AG329" i="2"/>
  <c r="AH329" i="2"/>
  <c r="AI329" i="2"/>
  <c r="AJ329" i="2"/>
  <c r="AL329" i="2"/>
  <c r="AM329" i="2"/>
  <c r="AN329" i="2"/>
  <c r="J332" i="2"/>
  <c r="K332" i="2"/>
  <c r="L332" i="2"/>
  <c r="X332" i="2"/>
  <c r="Y332" i="2"/>
  <c r="Z332" i="2"/>
  <c r="AA332" i="2"/>
  <c r="AF332" i="2"/>
  <c r="AG332" i="2"/>
  <c r="AH332" i="2"/>
  <c r="AI332" i="2"/>
  <c r="AJ332" i="2"/>
  <c r="AL332" i="2"/>
  <c r="AM332" i="2"/>
  <c r="AN332" i="2"/>
  <c r="J335" i="2"/>
  <c r="K335" i="2"/>
  <c r="L335" i="2"/>
  <c r="X335" i="2"/>
  <c r="Y335" i="2"/>
  <c r="Z335" i="2"/>
  <c r="AA335" i="2"/>
  <c r="AF335" i="2"/>
  <c r="AG335" i="2"/>
  <c r="AH335" i="2"/>
  <c r="AI335" i="2"/>
  <c r="AJ335" i="2"/>
  <c r="AL335" i="2"/>
  <c r="AM335" i="2"/>
  <c r="AN335" i="2"/>
  <c r="J338" i="2"/>
  <c r="K338" i="2"/>
  <c r="L338" i="2"/>
  <c r="X338" i="2"/>
  <c r="Y338" i="2"/>
  <c r="Z338" i="2"/>
  <c r="AA338" i="2"/>
  <c r="AF338" i="2"/>
  <c r="AG338" i="2"/>
  <c r="AH338" i="2"/>
  <c r="AI338" i="2"/>
  <c r="AJ338" i="2"/>
  <c r="AL338" i="2"/>
  <c r="AM338" i="2"/>
  <c r="AN338" i="2"/>
  <c r="J341" i="2"/>
  <c r="K341" i="2"/>
  <c r="L341" i="2"/>
  <c r="X341" i="2"/>
  <c r="Y341" i="2"/>
  <c r="Z341" i="2"/>
  <c r="AA341" i="2"/>
  <c r="AF341" i="2"/>
  <c r="AG341" i="2"/>
  <c r="AH341" i="2"/>
  <c r="AI341" i="2"/>
  <c r="AJ341" i="2"/>
  <c r="AL341" i="2"/>
  <c r="AM341" i="2"/>
  <c r="AN341" i="2"/>
  <c r="J344" i="2"/>
  <c r="K344" i="2"/>
  <c r="L344" i="2"/>
  <c r="X344" i="2"/>
  <c r="Y344" i="2"/>
  <c r="Z344" i="2"/>
  <c r="AA344" i="2"/>
  <c r="AF344" i="2"/>
  <c r="AG344" i="2"/>
  <c r="AH344" i="2"/>
  <c r="AI344" i="2"/>
  <c r="AJ344" i="2"/>
  <c r="AL344" i="2"/>
  <c r="AM344" i="2"/>
  <c r="AN344" i="2"/>
  <c r="J347" i="2"/>
  <c r="K347" i="2"/>
  <c r="L347" i="2"/>
  <c r="X347" i="2"/>
  <c r="Y347" i="2"/>
  <c r="Z347" i="2"/>
  <c r="AA347" i="2"/>
  <c r="AF347" i="2"/>
  <c r="AG347" i="2"/>
  <c r="AH347" i="2"/>
  <c r="AI347" i="2"/>
  <c r="AJ347" i="2"/>
  <c r="AL347" i="2"/>
  <c r="AM347" i="2"/>
  <c r="AN347" i="2"/>
  <c r="J350" i="2"/>
  <c r="K350" i="2"/>
  <c r="L350" i="2"/>
  <c r="X350" i="2"/>
  <c r="Y350" i="2"/>
  <c r="Z350" i="2"/>
  <c r="AA350" i="2"/>
  <c r="AF350" i="2"/>
  <c r="AG350" i="2"/>
  <c r="AH350" i="2"/>
  <c r="AI350" i="2"/>
  <c r="AJ350" i="2"/>
  <c r="AL350" i="2"/>
  <c r="AM350" i="2"/>
  <c r="AN350" i="2"/>
  <c r="J353" i="2"/>
  <c r="K353" i="2"/>
  <c r="L353" i="2"/>
  <c r="X353" i="2"/>
  <c r="Y353" i="2"/>
  <c r="Z353" i="2"/>
  <c r="AA353" i="2"/>
  <c r="AF353" i="2"/>
  <c r="AG353" i="2"/>
  <c r="AH353" i="2"/>
  <c r="AI353" i="2"/>
  <c r="AJ353" i="2"/>
  <c r="AL353" i="2"/>
  <c r="AM353" i="2"/>
  <c r="AN353" i="2"/>
  <c r="J356" i="2"/>
  <c r="K356" i="2"/>
  <c r="L356" i="2"/>
  <c r="X356" i="2"/>
  <c r="Y356" i="2"/>
  <c r="Z356" i="2"/>
  <c r="AA356" i="2"/>
  <c r="AF356" i="2"/>
  <c r="AG356" i="2"/>
  <c r="AH356" i="2"/>
  <c r="AI356" i="2"/>
  <c r="AJ356" i="2"/>
  <c r="AL356" i="2"/>
  <c r="AM356" i="2"/>
  <c r="AN356" i="2"/>
  <c r="J359" i="2"/>
  <c r="K359" i="2"/>
  <c r="L359" i="2"/>
  <c r="X359" i="2"/>
  <c r="Y359" i="2"/>
  <c r="Z359" i="2"/>
  <c r="AA359" i="2"/>
  <c r="AF359" i="2"/>
  <c r="AG359" i="2"/>
  <c r="AH359" i="2"/>
  <c r="AI359" i="2"/>
  <c r="AJ359" i="2"/>
  <c r="AL359" i="2"/>
  <c r="AM359" i="2"/>
  <c r="AN359" i="2"/>
  <c r="J362" i="2"/>
  <c r="K362" i="2"/>
  <c r="L362" i="2"/>
  <c r="X362" i="2"/>
  <c r="Y362" i="2"/>
  <c r="Z362" i="2"/>
  <c r="AA362" i="2"/>
  <c r="AF362" i="2"/>
  <c r="AG362" i="2"/>
  <c r="AH362" i="2"/>
  <c r="AI362" i="2"/>
  <c r="AJ362" i="2"/>
  <c r="AL362" i="2"/>
  <c r="AM362" i="2"/>
  <c r="AN362" i="2"/>
  <c r="J365" i="2"/>
  <c r="K365" i="2"/>
  <c r="L365" i="2"/>
  <c r="X365" i="2"/>
  <c r="Y365" i="2"/>
  <c r="Z365" i="2"/>
  <c r="AA365" i="2"/>
  <c r="AF365" i="2"/>
  <c r="AG365" i="2"/>
  <c r="AH365" i="2"/>
  <c r="AI365" i="2"/>
  <c r="AJ365" i="2"/>
  <c r="AL365" i="2"/>
  <c r="AM365" i="2"/>
  <c r="AN365" i="2"/>
  <c r="J368" i="2"/>
  <c r="K368" i="2"/>
  <c r="L368" i="2"/>
  <c r="X368" i="2"/>
  <c r="Y368" i="2"/>
  <c r="Z368" i="2"/>
  <c r="AA368" i="2"/>
  <c r="AF368" i="2"/>
  <c r="AG368" i="2"/>
  <c r="AH368" i="2"/>
  <c r="AI368" i="2"/>
  <c r="AJ368" i="2"/>
  <c r="AL368" i="2"/>
  <c r="AM368" i="2"/>
  <c r="AN368" i="2"/>
  <c r="J371" i="2"/>
  <c r="K371" i="2"/>
  <c r="L371" i="2"/>
  <c r="X371" i="2"/>
  <c r="Y371" i="2"/>
  <c r="Z371" i="2"/>
  <c r="AA371" i="2"/>
  <c r="AF371" i="2"/>
  <c r="AG371" i="2"/>
  <c r="AH371" i="2"/>
  <c r="AI371" i="2"/>
  <c r="AJ371" i="2"/>
  <c r="AL371" i="2"/>
  <c r="AM371" i="2"/>
  <c r="AN371" i="2"/>
  <c r="J374" i="2"/>
  <c r="K374" i="2"/>
  <c r="L374" i="2"/>
  <c r="X374" i="2"/>
  <c r="Y374" i="2"/>
  <c r="Z374" i="2"/>
  <c r="AA374" i="2"/>
  <c r="AF374" i="2"/>
  <c r="AG374" i="2"/>
  <c r="AH374" i="2"/>
  <c r="AI374" i="2"/>
  <c r="AJ374" i="2"/>
  <c r="AL374" i="2"/>
  <c r="AM374" i="2"/>
  <c r="AN374" i="2"/>
  <c r="J377" i="2"/>
  <c r="K377" i="2"/>
  <c r="L377" i="2"/>
  <c r="X377" i="2"/>
  <c r="Y377" i="2"/>
  <c r="Z377" i="2"/>
  <c r="AA377" i="2"/>
  <c r="AF377" i="2"/>
  <c r="AG377" i="2"/>
  <c r="AH377" i="2"/>
  <c r="AI377" i="2"/>
  <c r="AJ377" i="2"/>
  <c r="AL377" i="2"/>
  <c r="AM377" i="2"/>
  <c r="AN377" i="2"/>
  <c r="J380" i="2"/>
  <c r="K380" i="2"/>
  <c r="L380" i="2"/>
  <c r="X380" i="2"/>
  <c r="Y380" i="2"/>
  <c r="Z380" i="2"/>
  <c r="AA380" i="2"/>
  <c r="AF380" i="2"/>
  <c r="AG380" i="2"/>
  <c r="AH380" i="2"/>
  <c r="AI380" i="2"/>
  <c r="AJ380" i="2"/>
  <c r="AL380" i="2"/>
  <c r="AM380" i="2"/>
  <c r="AN380" i="2"/>
  <c r="J383" i="2"/>
  <c r="K383" i="2"/>
  <c r="L383" i="2"/>
  <c r="X383" i="2"/>
  <c r="Y383" i="2"/>
  <c r="Z383" i="2"/>
  <c r="AA383" i="2"/>
  <c r="AF383" i="2"/>
  <c r="AG383" i="2"/>
  <c r="AH383" i="2"/>
  <c r="AI383" i="2"/>
  <c r="AJ383" i="2"/>
  <c r="AL383" i="2"/>
  <c r="AM383" i="2"/>
  <c r="AN383" i="2"/>
  <c r="J386" i="2"/>
  <c r="K386" i="2"/>
  <c r="L386" i="2"/>
  <c r="X386" i="2"/>
  <c r="Y386" i="2"/>
  <c r="Z386" i="2"/>
  <c r="AA386" i="2"/>
  <c r="AF386" i="2"/>
  <c r="AG386" i="2"/>
  <c r="AH386" i="2"/>
  <c r="AI386" i="2"/>
  <c r="AJ386" i="2"/>
  <c r="AL386" i="2"/>
  <c r="AM386" i="2"/>
  <c r="AN386" i="2"/>
  <c r="J389" i="2"/>
  <c r="K389" i="2"/>
  <c r="L389" i="2"/>
  <c r="X389" i="2"/>
  <c r="Y389" i="2"/>
  <c r="Z389" i="2"/>
  <c r="AA389" i="2"/>
  <c r="AF389" i="2"/>
  <c r="AG389" i="2"/>
  <c r="AH389" i="2"/>
  <c r="AI389" i="2"/>
  <c r="AJ389" i="2"/>
  <c r="AL389" i="2"/>
  <c r="AM389" i="2"/>
  <c r="AN389" i="2"/>
  <c r="J392" i="2"/>
  <c r="K392" i="2"/>
  <c r="L392" i="2"/>
  <c r="X392" i="2"/>
  <c r="Y392" i="2"/>
  <c r="Z392" i="2"/>
  <c r="AA392" i="2"/>
  <c r="AF392" i="2"/>
  <c r="AG392" i="2"/>
  <c r="AH392" i="2"/>
  <c r="AI392" i="2"/>
  <c r="AJ392" i="2"/>
  <c r="AL392" i="2"/>
  <c r="AM392" i="2"/>
  <c r="AN392" i="2"/>
  <c r="J395" i="2"/>
  <c r="K395" i="2"/>
  <c r="L395" i="2"/>
  <c r="X395" i="2"/>
  <c r="Y395" i="2"/>
  <c r="Z395" i="2"/>
  <c r="AA395" i="2"/>
  <c r="AF395" i="2"/>
  <c r="AG395" i="2"/>
  <c r="AH395" i="2"/>
  <c r="AI395" i="2"/>
  <c r="AJ395" i="2"/>
  <c r="AL395" i="2"/>
  <c r="AM395" i="2"/>
  <c r="AN395" i="2"/>
  <c r="J398" i="2"/>
  <c r="K398" i="2"/>
  <c r="L398" i="2"/>
  <c r="X398" i="2"/>
  <c r="Y398" i="2"/>
  <c r="Z398" i="2"/>
  <c r="AA398" i="2"/>
  <c r="AF398" i="2"/>
  <c r="AG398" i="2"/>
  <c r="AH398" i="2"/>
  <c r="AI398" i="2"/>
  <c r="AL398" i="2"/>
  <c r="AM398" i="2"/>
  <c r="AN398" i="2"/>
  <c r="J401" i="2"/>
  <c r="K401" i="2"/>
  <c r="L401" i="2"/>
  <c r="X401" i="2"/>
  <c r="Y401" i="2"/>
  <c r="Z401" i="2"/>
  <c r="AA401" i="2"/>
  <c r="AF401" i="2"/>
  <c r="AG401" i="2"/>
  <c r="AH401" i="2"/>
  <c r="AI401" i="2"/>
  <c r="AJ401" i="2"/>
  <c r="AL401" i="2"/>
  <c r="AM401" i="2"/>
  <c r="AN401" i="2"/>
  <c r="J404" i="2"/>
  <c r="K404" i="2"/>
  <c r="L404" i="2"/>
  <c r="X404" i="2"/>
  <c r="Y404" i="2"/>
  <c r="Z404" i="2"/>
  <c r="AA404" i="2"/>
  <c r="AF404" i="2"/>
  <c r="AG404" i="2"/>
  <c r="AH404" i="2"/>
  <c r="AI404" i="2"/>
  <c r="AJ404" i="2"/>
  <c r="AL404" i="2"/>
  <c r="AM404" i="2"/>
  <c r="AN404" i="2"/>
  <c r="J407" i="2"/>
  <c r="K407" i="2"/>
  <c r="L407" i="2"/>
  <c r="X407" i="2"/>
  <c r="Y407" i="2"/>
  <c r="Z407" i="2"/>
  <c r="AA407" i="2"/>
  <c r="AF407" i="2"/>
  <c r="AG407" i="2"/>
  <c r="AH407" i="2"/>
  <c r="AI407" i="2"/>
  <c r="AJ407" i="2"/>
  <c r="AL407" i="2"/>
  <c r="AM407" i="2"/>
  <c r="AN407" i="2"/>
  <c r="J410" i="2"/>
  <c r="K410" i="2"/>
  <c r="L410" i="2"/>
  <c r="X410" i="2"/>
  <c r="Y410" i="2"/>
  <c r="Z410" i="2"/>
  <c r="AA410" i="2"/>
  <c r="AF410" i="2"/>
  <c r="AG410" i="2"/>
  <c r="AH410" i="2"/>
  <c r="AI410" i="2"/>
  <c r="AJ410" i="2"/>
  <c r="AL410" i="2"/>
  <c r="AM410" i="2"/>
  <c r="AN410" i="2"/>
  <c r="J413" i="2"/>
  <c r="K413" i="2"/>
  <c r="L413" i="2"/>
  <c r="X413" i="2"/>
  <c r="Y413" i="2"/>
  <c r="Z413" i="2"/>
  <c r="AA413" i="2"/>
  <c r="AF413" i="2"/>
  <c r="AG413" i="2"/>
  <c r="AH413" i="2"/>
  <c r="AI413" i="2"/>
  <c r="AJ413" i="2"/>
  <c r="AL413" i="2"/>
  <c r="AM413" i="2"/>
  <c r="AN413" i="2"/>
  <c r="J416" i="2"/>
  <c r="K416" i="2"/>
  <c r="L416" i="2"/>
  <c r="X416" i="2"/>
  <c r="Y416" i="2"/>
  <c r="Z416" i="2"/>
  <c r="AA416" i="2"/>
  <c r="AF416" i="2"/>
  <c r="AG416" i="2"/>
  <c r="AH416" i="2"/>
  <c r="AI416" i="2"/>
  <c r="AJ416" i="2"/>
  <c r="AL416" i="2"/>
  <c r="AM416" i="2"/>
  <c r="AN416" i="2"/>
  <c r="J419" i="2"/>
  <c r="K419" i="2"/>
  <c r="L419" i="2"/>
  <c r="X419" i="2"/>
  <c r="Y419" i="2"/>
  <c r="Z419" i="2"/>
  <c r="AA419" i="2"/>
  <c r="AF419" i="2"/>
  <c r="AG419" i="2"/>
  <c r="AH419" i="2"/>
  <c r="AI419" i="2"/>
  <c r="AJ419" i="2"/>
  <c r="AL419" i="2"/>
  <c r="AM419" i="2"/>
  <c r="AN419" i="2"/>
  <c r="J422" i="2"/>
  <c r="K422" i="2"/>
  <c r="L422" i="2"/>
  <c r="X422" i="2"/>
  <c r="Y422" i="2"/>
  <c r="Z422" i="2"/>
  <c r="AA422" i="2"/>
  <c r="AF422" i="2"/>
  <c r="AG422" i="2"/>
  <c r="AH422" i="2"/>
  <c r="AI422" i="2"/>
  <c r="AJ422" i="2"/>
  <c r="AL422" i="2"/>
  <c r="AM422" i="2"/>
  <c r="AN422" i="2"/>
  <c r="J425" i="2"/>
  <c r="K425" i="2"/>
  <c r="L425" i="2"/>
  <c r="X425" i="2"/>
  <c r="Y425" i="2"/>
  <c r="Z425" i="2"/>
  <c r="AA425" i="2"/>
  <c r="AF425" i="2"/>
  <c r="AG425" i="2"/>
  <c r="AH425" i="2"/>
  <c r="AI425" i="2"/>
  <c r="AJ425" i="2"/>
  <c r="AL425" i="2"/>
  <c r="AM425" i="2"/>
  <c r="AN425" i="2"/>
  <c r="J428" i="2"/>
  <c r="K428" i="2"/>
  <c r="L428" i="2"/>
  <c r="X428" i="2"/>
  <c r="Y428" i="2"/>
  <c r="Z428" i="2"/>
  <c r="AA428" i="2"/>
  <c r="AF428" i="2"/>
  <c r="AG428" i="2"/>
  <c r="AH428" i="2"/>
  <c r="AI428" i="2"/>
  <c r="AJ428" i="2"/>
  <c r="AL428" i="2"/>
  <c r="AM428" i="2"/>
  <c r="AN428" i="2"/>
  <c r="J431" i="2"/>
  <c r="K431" i="2"/>
  <c r="L431" i="2"/>
  <c r="X431" i="2"/>
  <c r="Y431" i="2"/>
  <c r="Z431" i="2"/>
  <c r="AA431" i="2"/>
  <c r="AF431" i="2"/>
  <c r="AG431" i="2"/>
  <c r="AH431" i="2"/>
  <c r="AI431" i="2"/>
  <c r="AJ431" i="2"/>
  <c r="AL431" i="2"/>
  <c r="AM431" i="2"/>
  <c r="AN431" i="2"/>
  <c r="J434" i="2"/>
  <c r="K434" i="2"/>
  <c r="L434" i="2"/>
  <c r="X434" i="2"/>
  <c r="Y434" i="2"/>
  <c r="Z434" i="2"/>
  <c r="AA434" i="2"/>
  <c r="AF434" i="2"/>
  <c r="AG434" i="2"/>
  <c r="AH434" i="2"/>
  <c r="AI434" i="2"/>
  <c r="AJ434" i="2"/>
  <c r="AL434" i="2"/>
  <c r="AM434" i="2"/>
  <c r="AN434" i="2"/>
  <c r="J437" i="2"/>
  <c r="K437" i="2"/>
  <c r="L437" i="2"/>
  <c r="X437" i="2"/>
  <c r="Y437" i="2"/>
  <c r="Z437" i="2"/>
  <c r="AA437" i="2"/>
  <c r="AF437" i="2"/>
  <c r="AG437" i="2"/>
  <c r="AH437" i="2"/>
  <c r="AI437" i="2"/>
  <c r="AJ437" i="2"/>
  <c r="AL437" i="2"/>
  <c r="AM437" i="2"/>
  <c r="AN437" i="2"/>
  <c r="J440" i="2"/>
  <c r="K440" i="2"/>
  <c r="L440" i="2"/>
  <c r="X440" i="2"/>
  <c r="Y440" i="2"/>
  <c r="Z440" i="2"/>
  <c r="AA440" i="2"/>
  <c r="AF440" i="2"/>
  <c r="AG440" i="2"/>
  <c r="AH440" i="2"/>
  <c r="AI440" i="2"/>
  <c r="AJ440" i="2"/>
  <c r="AL440" i="2"/>
  <c r="AM440" i="2"/>
  <c r="AN440" i="2"/>
  <c r="J443" i="2"/>
  <c r="K443" i="2"/>
  <c r="L443" i="2"/>
  <c r="X443" i="2"/>
  <c r="Y443" i="2"/>
  <c r="Z443" i="2"/>
  <c r="AA443" i="2"/>
  <c r="AF443" i="2"/>
  <c r="AG443" i="2"/>
  <c r="AH443" i="2"/>
  <c r="AI443" i="2"/>
  <c r="AJ443" i="2"/>
  <c r="AL443" i="2"/>
  <c r="AM443" i="2"/>
  <c r="AN443" i="2"/>
  <c r="J446" i="2"/>
  <c r="K446" i="2"/>
  <c r="L446" i="2"/>
  <c r="X446" i="2"/>
  <c r="Y446" i="2"/>
  <c r="Z446" i="2"/>
  <c r="AA446" i="2"/>
  <c r="AF446" i="2"/>
  <c r="AG446" i="2"/>
  <c r="AH446" i="2"/>
  <c r="AI446" i="2"/>
  <c r="AJ446" i="2"/>
  <c r="AL446" i="2"/>
  <c r="AM446" i="2"/>
  <c r="AN446" i="2"/>
  <c r="J449" i="2"/>
  <c r="K449" i="2"/>
  <c r="L449" i="2"/>
  <c r="X449" i="2"/>
  <c r="Y449" i="2"/>
  <c r="Z449" i="2"/>
  <c r="AA449" i="2"/>
  <c r="AF449" i="2"/>
  <c r="AG449" i="2"/>
  <c r="AH449" i="2"/>
  <c r="AI449" i="2"/>
  <c r="AJ449" i="2"/>
  <c r="AL449" i="2"/>
  <c r="AM449" i="2"/>
  <c r="AN449" i="2"/>
  <c r="J452" i="2"/>
  <c r="K452" i="2"/>
  <c r="L452" i="2"/>
  <c r="X452" i="2"/>
  <c r="Y452" i="2"/>
  <c r="Z452" i="2"/>
  <c r="AA452" i="2"/>
  <c r="AF452" i="2"/>
  <c r="AG452" i="2"/>
  <c r="AH452" i="2"/>
  <c r="AI452" i="2"/>
  <c r="AJ452" i="2"/>
  <c r="AL452" i="2"/>
  <c r="AM452" i="2"/>
  <c r="AN452" i="2"/>
  <c r="J455" i="2"/>
  <c r="K455" i="2"/>
  <c r="L455" i="2"/>
  <c r="X455" i="2"/>
  <c r="Y455" i="2"/>
  <c r="Z455" i="2"/>
  <c r="AA455" i="2"/>
  <c r="AF455" i="2"/>
  <c r="AG455" i="2"/>
  <c r="AH455" i="2"/>
  <c r="AI455" i="2"/>
  <c r="AJ455" i="2"/>
  <c r="AL455" i="2"/>
  <c r="AM455" i="2"/>
  <c r="AN455" i="2"/>
  <c r="J458" i="2"/>
  <c r="K458" i="2"/>
  <c r="L458" i="2"/>
  <c r="X458" i="2"/>
  <c r="Y458" i="2"/>
  <c r="Z458" i="2"/>
  <c r="AA458" i="2"/>
  <c r="AF458" i="2"/>
  <c r="AG458" i="2"/>
  <c r="AH458" i="2"/>
  <c r="AI458" i="2"/>
  <c r="AJ458" i="2"/>
  <c r="AL458" i="2"/>
  <c r="AM458" i="2"/>
  <c r="AN458" i="2"/>
  <c r="J461" i="2"/>
  <c r="K461" i="2"/>
  <c r="L461" i="2"/>
  <c r="X461" i="2"/>
  <c r="Y461" i="2"/>
  <c r="Z461" i="2"/>
  <c r="AA461" i="2"/>
  <c r="AF461" i="2"/>
  <c r="AG461" i="2"/>
  <c r="AH461" i="2"/>
  <c r="AI461" i="2"/>
  <c r="AJ461" i="2"/>
  <c r="AL461" i="2"/>
  <c r="AM461" i="2"/>
  <c r="AN461" i="2"/>
  <c r="J464" i="2"/>
  <c r="K464" i="2"/>
  <c r="L464" i="2"/>
  <c r="X464" i="2"/>
  <c r="Y464" i="2"/>
  <c r="Z464" i="2"/>
  <c r="AA464" i="2"/>
  <c r="AF464" i="2"/>
  <c r="AG464" i="2"/>
  <c r="AH464" i="2"/>
  <c r="AI464" i="2"/>
  <c r="AJ464" i="2"/>
  <c r="AL464" i="2"/>
  <c r="AM464" i="2"/>
  <c r="AN464" i="2"/>
  <c r="J467" i="2"/>
  <c r="K467" i="2"/>
  <c r="L467" i="2"/>
  <c r="X467" i="2"/>
  <c r="Y467" i="2"/>
  <c r="Z467" i="2"/>
  <c r="AA467" i="2"/>
  <c r="AF467" i="2"/>
  <c r="AG467" i="2"/>
  <c r="AH467" i="2"/>
  <c r="AI467" i="2"/>
  <c r="AJ467" i="2"/>
  <c r="AL467" i="2"/>
  <c r="AM467" i="2"/>
  <c r="AN467" i="2"/>
  <c r="J470" i="2"/>
  <c r="K470" i="2"/>
  <c r="L470" i="2"/>
  <c r="X470" i="2"/>
  <c r="Y470" i="2"/>
  <c r="Z470" i="2"/>
  <c r="AA470" i="2"/>
  <c r="AF470" i="2"/>
  <c r="AG470" i="2"/>
  <c r="AH470" i="2"/>
  <c r="AI470" i="2"/>
  <c r="AJ470" i="2"/>
  <c r="AL470" i="2"/>
  <c r="AM470" i="2"/>
  <c r="AN470" i="2"/>
  <c r="J473" i="2"/>
  <c r="K473" i="2"/>
  <c r="L473" i="2"/>
  <c r="X473" i="2"/>
  <c r="Y473" i="2"/>
  <c r="Z473" i="2"/>
  <c r="AA473" i="2"/>
  <c r="AF473" i="2"/>
  <c r="AG473" i="2"/>
  <c r="AH473" i="2"/>
  <c r="AI473" i="2"/>
  <c r="AJ473" i="2"/>
  <c r="AL473" i="2"/>
  <c r="AM473" i="2"/>
  <c r="AN473" i="2"/>
  <c r="J476" i="2"/>
  <c r="K476" i="2"/>
  <c r="L476" i="2"/>
  <c r="X476" i="2"/>
  <c r="Y476" i="2"/>
  <c r="Z476" i="2"/>
  <c r="AA476" i="2"/>
  <c r="AF476" i="2"/>
  <c r="AG476" i="2"/>
  <c r="AH476" i="2"/>
  <c r="AI476" i="2"/>
  <c r="AJ476" i="2"/>
  <c r="AL476" i="2"/>
  <c r="AM476" i="2"/>
  <c r="AN476" i="2"/>
  <c r="J479" i="2"/>
  <c r="K479" i="2"/>
  <c r="L479" i="2"/>
  <c r="X479" i="2"/>
  <c r="Y479" i="2"/>
  <c r="Z479" i="2"/>
  <c r="AA479" i="2"/>
  <c r="AF479" i="2"/>
  <c r="AG479" i="2"/>
  <c r="AH479" i="2"/>
  <c r="AI479" i="2"/>
  <c r="AJ479" i="2"/>
  <c r="AL479" i="2"/>
  <c r="AM479" i="2"/>
  <c r="AN479" i="2"/>
  <c r="J482" i="2"/>
  <c r="K482" i="2"/>
  <c r="L482" i="2"/>
  <c r="X482" i="2"/>
  <c r="Y482" i="2"/>
  <c r="Z482" i="2"/>
  <c r="AA482" i="2"/>
  <c r="AF482" i="2"/>
  <c r="AG482" i="2"/>
  <c r="AH482" i="2"/>
  <c r="AI482" i="2"/>
  <c r="AJ482" i="2"/>
  <c r="AL482" i="2"/>
  <c r="AM482" i="2"/>
  <c r="AN482" i="2"/>
  <c r="J485" i="2"/>
  <c r="K485" i="2"/>
  <c r="L485" i="2"/>
  <c r="X485" i="2"/>
  <c r="Y485" i="2"/>
  <c r="Z485" i="2"/>
  <c r="AA485" i="2"/>
  <c r="AF485" i="2"/>
  <c r="AG485" i="2"/>
  <c r="AH485" i="2"/>
  <c r="AI485" i="2"/>
  <c r="AL485" i="2"/>
  <c r="AM485" i="2"/>
  <c r="AN485" i="2"/>
  <c r="J488" i="2"/>
  <c r="K488" i="2"/>
  <c r="L488" i="2"/>
  <c r="X488" i="2"/>
  <c r="Y488" i="2"/>
  <c r="Z488" i="2"/>
  <c r="AA488" i="2"/>
  <c r="AF488" i="2"/>
  <c r="AG488" i="2"/>
  <c r="AH488" i="2"/>
  <c r="AI488" i="2"/>
  <c r="AJ488" i="2"/>
  <c r="AL488" i="2"/>
  <c r="AM488" i="2"/>
  <c r="AN488" i="2"/>
  <c r="J491" i="2"/>
  <c r="K491" i="2"/>
  <c r="L491" i="2"/>
  <c r="X491" i="2"/>
  <c r="Y491" i="2"/>
  <c r="Z491" i="2"/>
  <c r="AA491" i="2"/>
  <c r="AF491" i="2"/>
  <c r="AG491" i="2"/>
  <c r="AH491" i="2"/>
  <c r="AI491" i="2"/>
  <c r="AJ491" i="2"/>
  <c r="AL491" i="2"/>
  <c r="AM491" i="2"/>
  <c r="AN491" i="2"/>
  <c r="J494" i="2"/>
  <c r="K494" i="2"/>
  <c r="L494" i="2"/>
  <c r="X494" i="2"/>
  <c r="Y494" i="2"/>
  <c r="Z494" i="2"/>
  <c r="AA494" i="2"/>
  <c r="AF494" i="2"/>
  <c r="AG494" i="2"/>
  <c r="AH494" i="2"/>
  <c r="AI494" i="2"/>
  <c r="AJ494" i="2"/>
  <c r="AL494" i="2"/>
  <c r="AM494" i="2"/>
  <c r="AN494" i="2"/>
  <c r="J497" i="2"/>
  <c r="K497" i="2"/>
  <c r="L497" i="2"/>
  <c r="X497" i="2"/>
  <c r="Y497" i="2"/>
  <c r="Z497" i="2"/>
  <c r="AA497" i="2"/>
  <c r="AF497" i="2"/>
  <c r="AG497" i="2"/>
  <c r="AH497" i="2"/>
  <c r="AI497" i="2"/>
  <c r="AJ497" i="2"/>
  <c r="AL497" i="2"/>
  <c r="AM497" i="2"/>
  <c r="AN497" i="2"/>
  <c r="J500" i="2"/>
  <c r="K500" i="2"/>
  <c r="L500" i="2"/>
  <c r="X500" i="2"/>
  <c r="Y500" i="2"/>
  <c r="Z500" i="2"/>
  <c r="AA500" i="2"/>
  <c r="AF500" i="2"/>
  <c r="AG500" i="2"/>
  <c r="AH500" i="2"/>
  <c r="AI500" i="2"/>
  <c r="AJ500" i="2"/>
  <c r="AL500" i="2"/>
  <c r="AM500" i="2"/>
  <c r="AN500" i="2"/>
  <c r="J503" i="2"/>
  <c r="K503" i="2"/>
  <c r="L503" i="2"/>
  <c r="X503" i="2"/>
  <c r="Y503" i="2"/>
  <c r="Z503" i="2"/>
  <c r="AA503" i="2"/>
  <c r="AF503" i="2"/>
  <c r="AG503" i="2"/>
  <c r="AH503" i="2"/>
  <c r="AI503" i="2"/>
  <c r="AJ503" i="2"/>
  <c r="AL503" i="2"/>
  <c r="AM503" i="2"/>
  <c r="AN503" i="2"/>
  <c r="J506" i="2"/>
  <c r="K506" i="2"/>
  <c r="L506" i="2"/>
  <c r="X506" i="2"/>
  <c r="Y506" i="2"/>
  <c r="Z506" i="2"/>
  <c r="AA506" i="2"/>
  <c r="AF506" i="2"/>
  <c r="AG506" i="2"/>
  <c r="AH506" i="2"/>
  <c r="AI506" i="2"/>
  <c r="AJ506" i="2"/>
  <c r="AL506" i="2"/>
  <c r="AM506" i="2"/>
  <c r="AN506" i="2"/>
  <c r="J509" i="2"/>
  <c r="K509" i="2"/>
  <c r="L509" i="2"/>
  <c r="X509" i="2"/>
  <c r="Y509" i="2"/>
  <c r="Z509" i="2"/>
  <c r="AA509" i="2"/>
  <c r="AF509" i="2"/>
  <c r="AG509" i="2"/>
  <c r="AH509" i="2"/>
  <c r="AI509" i="2"/>
  <c r="AJ509" i="2"/>
  <c r="AL509" i="2"/>
  <c r="AM509" i="2"/>
  <c r="AN509" i="2"/>
  <c r="J512" i="2"/>
  <c r="K512" i="2"/>
  <c r="L512" i="2"/>
  <c r="X512" i="2"/>
  <c r="Y512" i="2"/>
  <c r="Z512" i="2"/>
  <c r="AA512" i="2"/>
  <c r="AF512" i="2"/>
  <c r="AG512" i="2"/>
  <c r="AH512" i="2"/>
  <c r="AI512" i="2"/>
  <c r="AJ512" i="2"/>
  <c r="AL512" i="2"/>
  <c r="AM512" i="2"/>
  <c r="AN512" i="2"/>
  <c r="J515" i="2"/>
  <c r="K515" i="2"/>
  <c r="L515" i="2"/>
  <c r="X515" i="2"/>
  <c r="Y515" i="2"/>
  <c r="Z515" i="2"/>
  <c r="AA515" i="2"/>
  <c r="AF515" i="2"/>
  <c r="AG515" i="2"/>
  <c r="AH515" i="2"/>
  <c r="AI515" i="2"/>
  <c r="AJ515" i="2"/>
  <c r="AL515" i="2"/>
  <c r="AM515" i="2"/>
  <c r="AN515" i="2"/>
  <c r="J518" i="2"/>
  <c r="K518" i="2"/>
  <c r="L518" i="2"/>
  <c r="X518" i="2"/>
  <c r="Y518" i="2"/>
  <c r="Z518" i="2"/>
  <c r="AA518" i="2"/>
  <c r="AF518" i="2"/>
  <c r="AG518" i="2"/>
  <c r="AH518" i="2"/>
  <c r="AI518" i="2"/>
  <c r="AJ518" i="2"/>
  <c r="AL518" i="2"/>
  <c r="AM518" i="2"/>
  <c r="AN518" i="2"/>
  <c r="J521" i="2"/>
  <c r="K521" i="2"/>
  <c r="L521" i="2"/>
  <c r="X521" i="2"/>
  <c r="Y521" i="2"/>
  <c r="Z521" i="2"/>
  <c r="AA521" i="2"/>
  <c r="AF521" i="2"/>
  <c r="AG521" i="2"/>
  <c r="AH521" i="2"/>
  <c r="AI521" i="2"/>
  <c r="AJ521" i="2"/>
  <c r="AL521" i="2"/>
  <c r="AM521" i="2"/>
  <c r="AN521" i="2"/>
  <c r="J524" i="2"/>
  <c r="K524" i="2"/>
  <c r="L524" i="2"/>
  <c r="X524" i="2"/>
  <c r="Y524" i="2"/>
  <c r="Z524" i="2"/>
  <c r="AA524" i="2"/>
  <c r="AF524" i="2"/>
  <c r="AG524" i="2"/>
  <c r="AH524" i="2"/>
  <c r="AI524" i="2"/>
  <c r="AJ524" i="2"/>
  <c r="AL524" i="2"/>
  <c r="AM524" i="2"/>
  <c r="AN524" i="2"/>
  <c r="J527" i="2"/>
  <c r="K527" i="2"/>
  <c r="L527" i="2"/>
  <c r="X527" i="2"/>
  <c r="Y527" i="2"/>
  <c r="Z527" i="2"/>
  <c r="AA527" i="2"/>
  <c r="AF527" i="2"/>
  <c r="AG527" i="2"/>
  <c r="AH527" i="2"/>
  <c r="AI527" i="2"/>
  <c r="AJ527" i="2"/>
  <c r="AL527" i="2"/>
  <c r="AM527" i="2"/>
  <c r="AN527" i="2"/>
  <c r="J530" i="2"/>
  <c r="K530" i="2"/>
  <c r="L530" i="2"/>
  <c r="X530" i="2"/>
  <c r="Y530" i="2"/>
  <c r="Z530" i="2"/>
  <c r="AA530" i="2"/>
  <c r="AF530" i="2"/>
  <c r="AG530" i="2"/>
  <c r="AH530" i="2"/>
  <c r="AI530" i="2"/>
  <c r="AJ530" i="2"/>
  <c r="AL530" i="2"/>
  <c r="AM530" i="2"/>
  <c r="AN530" i="2"/>
  <c r="J533" i="2"/>
  <c r="K533" i="2"/>
  <c r="L533" i="2"/>
  <c r="X533" i="2"/>
  <c r="Y533" i="2"/>
  <c r="Z533" i="2"/>
  <c r="AA533" i="2"/>
  <c r="AF533" i="2"/>
  <c r="AG533" i="2"/>
  <c r="AH533" i="2"/>
  <c r="AI533" i="2"/>
  <c r="AJ533" i="2"/>
  <c r="AL533" i="2"/>
  <c r="AM533" i="2"/>
  <c r="AN533" i="2"/>
  <c r="J536" i="2"/>
  <c r="K536" i="2"/>
  <c r="L536" i="2"/>
  <c r="X536" i="2"/>
  <c r="Y536" i="2"/>
  <c r="Z536" i="2"/>
  <c r="AA536" i="2"/>
  <c r="AF536" i="2"/>
  <c r="AG536" i="2"/>
  <c r="AH536" i="2"/>
  <c r="AI536" i="2"/>
  <c r="AJ536" i="2"/>
  <c r="AL536" i="2"/>
  <c r="AM536" i="2"/>
  <c r="AN536" i="2"/>
  <c r="J539" i="2"/>
  <c r="K539" i="2"/>
  <c r="L539" i="2"/>
  <c r="X539" i="2"/>
  <c r="Y539" i="2"/>
  <c r="Z539" i="2"/>
  <c r="AA539" i="2"/>
  <c r="AF539" i="2"/>
  <c r="AG539" i="2"/>
  <c r="AH539" i="2"/>
  <c r="AI539" i="2"/>
  <c r="AJ539" i="2"/>
  <c r="AL539" i="2"/>
  <c r="AM539" i="2"/>
  <c r="AN539" i="2"/>
  <c r="J542" i="2"/>
  <c r="K542" i="2"/>
  <c r="L542" i="2"/>
  <c r="X542" i="2"/>
  <c r="Y542" i="2"/>
  <c r="Z542" i="2"/>
  <c r="AA542" i="2"/>
  <c r="AF542" i="2"/>
  <c r="AG542" i="2"/>
  <c r="AH542" i="2"/>
  <c r="AI542" i="2"/>
  <c r="AJ542" i="2"/>
  <c r="AL542" i="2"/>
  <c r="AM542" i="2"/>
  <c r="AN542" i="2"/>
  <c r="J545" i="2"/>
  <c r="K545" i="2"/>
  <c r="L545" i="2"/>
  <c r="X545" i="2"/>
  <c r="Y545" i="2"/>
  <c r="Z545" i="2"/>
  <c r="AA545" i="2"/>
  <c r="AF545" i="2"/>
  <c r="AG545" i="2"/>
  <c r="AH545" i="2"/>
  <c r="AI545" i="2"/>
  <c r="AJ545" i="2"/>
  <c r="AL545" i="2"/>
  <c r="AM545" i="2"/>
  <c r="AN545" i="2"/>
  <c r="J548" i="2"/>
  <c r="K548" i="2"/>
  <c r="L548" i="2"/>
  <c r="X548" i="2"/>
  <c r="Y548" i="2"/>
  <c r="Z548" i="2"/>
  <c r="AA548" i="2"/>
  <c r="AF548" i="2"/>
  <c r="AG548" i="2"/>
  <c r="AH548" i="2"/>
  <c r="AI548" i="2"/>
  <c r="AJ548" i="2"/>
  <c r="AL548" i="2"/>
  <c r="AM548" i="2"/>
  <c r="AN548" i="2"/>
  <c r="J551" i="2"/>
  <c r="K551" i="2"/>
  <c r="L551" i="2"/>
  <c r="X551" i="2"/>
  <c r="Y551" i="2"/>
  <c r="Z551" i="2"/>
  <c r="AA551" i="2"/>
  <c r="AF551" i="2"/>
  <c r="AG551" i="2"/>
  <c r="AH551" i="2"/>
  <c r="AI551" i="2"/>
  <c r="AJ551" i="2"/>
  <c r="AL551" i="2"/>
  <c r="AM551" i="2"/>
  <c r="AN551" i="2"/>
  <c r="J554" i="2"/>
  <c r="K554" i="2"/>
  <c r="L554" i="2"/>
  <c r="X554" i="2"/>
  <c r="Y554" i="2"/>
  <c r="Z554" i="2"/>
  <c r="AA554" i="2"/>
  <c r="AF554" i="2"/>
  <c r="AG554" i="2"/>
  <c r="AH554" i="2"/>
  <c r="AI554" i="2"/>
  <c r="AJ554" i="2"/>
  <c r="AL554" i="2"/>
  <c r="AM554" i="2"/>
  <c r="AN554" i="2"/>
  <c r="J557" i="2"/>
  <c r="K557" i="2"/>
  <c r="L557" i="2"/>
  <c r="X557" i="2"/>
  <c r="Y557" i="2"/>
  <c r="Z557" i="2"/>
  <c r="AA557" i="2"/>
  <c r="AF557" i="2"/>
  <c r="AG557" i="2"/>
  <c r="AH557" i="2"/>
  <c r="AI557" i="2"/>
  <c r="AJ557" i="2"/>
  <c r="AL557" i="2"/>
  <c r="AM557" i="2"/>
  <c r="AN557" i="2"/>
  <c r="J560" i="2"/>
  <c r="K560" i="2"/>
  <c r="L560" i="2"/>
  <c r="X560" i="2"/>
  <c r="Y560" i="2"/>
  <c r="Z560" i="2"/>
  <c r="AA560" i="2"/>
  <c r="AF560" i="2"/>
  <c r="AG560" i="2"/>
  <c r="AH560" i="2"/>
  <c r="AI560" i="2"/>
  <c r="AJ560" i="2"/>
  <c r="AL560" i="2"/>
  <c r="AM560" i="2"/>
  <c r="AN560" i="2"/>
  <c r="J563" i="2"/>
  <c r="K563" i="2"/>
  <c r="L563" i="2"/>
  <c r="X563" i="2"/>
  <c r="Y563" i="2"/>
  <c r="Z563" i="2"/>
  <c r="AA563" i="2"/>
  <c r="AF563" i="2"/>
  <c r="AG563" i="2"/>
  <c r="AH563" i="2"/>
  <c r="AI563" i="2"/>
  <c r="AJ563" i="2"/>
  <c r="AL563" i="2"/>
  <c r="AM563" i="2"/>
  <c r="AN563" i="2"/>
  <c r="J566" i="2"/>
  <c r="K566" i="2"/>
  <c r="L566" i="2"/>
  <c r="X566" i="2"/>
  <c r="Y566" i="2"/>
  <c r="Z566" i="2"/>
  <c r="AA566" i="2"/>
  <c r="AF566" i="2"/>
  <c r="AG566" i="2"/>
  <c r="AH566" i="2"/>
  <c r="AI566" i="2"/>
  <c r="AJ566" i="2"/>
  <c r="AL566" i="2"/>
  <c r="AM566" i="2"/>
  <c r="AN566" i="2"/>
  <c r="J569" i="2"/>
  <c r="K569" i="2"/>
  <c r="L569" i="2"/>
  <c r="X569" i="2"/>
  <c r="Y569" i="2"/>
  <c r="Z569" i="2"/>
  <c r="AA569" i="2"/>
  <c r="AF569" i="2"/>
  <c r="AG569" i="2"/>
  <c r="AI569" i="2"/>
  <c r="AJ569" i="2"/>
  <c r="AL569" i="2"/>
  <c r="AM569" i="2"/>
  <c r="AN569" i="2"/>
  <c r="N470" i="2" l="1"/>
  <c r="M137" i="2"/>
  <c r="N146" i="2"/>
  <c r="M171" i="2"/>
  <c r="M170" i="2" s="1"/>
  <c r="M66" i="2"/>
  <c r="M65" i="2" s="1"/>
  <c r="M123" i="2"/>
  <c r="M122" i="2" s="1"/>
  <c r="M182" i="2"/>
  <c r="N296" i="2"/>
  <c r="N23" i="2"/>
  <c r="M72" i="2"/>
  <c r="M71" i="2" s="1"/>
  <c r="M540" i="2"/>
  <c r="M539" i="2" s="1"/>
  <c r="N536" i="2"/>
  <c r="M348" i="2"/>
  <c r="M347" i="2" s="1"/>
  <c r="N308" i="2"/>
  <c r="N422" i="2"/>
  <c r="M411" i="2"/>
  <c r="M410" i="2" s="1"/>
  <c r="M42" i="2"/>
  <c r="M41" i="2" s="1"/>
  <c r="M204" i="2"/>
  <c r="M203" i="2" s="1"/>
  <c r="M210" i="2"/>
  <c r="M209" i="2" s="1"/>
  <c r="M198" i="2"/>
  <c r="M197" i="2" s="1"/>
  <c r="M552" i="2"/>
  <c r="M551" i="2" s="1"/>
  <c r="M399" i="2"/>
  <c r="M398" i="2" s="1"/>
  <c r="M180" i="2"/>
  <c r="M179" i="2" s="1"/>
  <c r="M102" i="2"/>
  <c r="M101" i="2" s="1"/>
  <c r="M129" i="2"/>
  <c r="M128" i="2" s="1"/>
  <c r="M258" i="2"/>
  <c r="M257" i="2" s="1"/>
  <c r="M156" i="2"/>
  <c r="M155" i="2" s="1"/>
  <c r="N374" i="2"/>
  <c r="M507" i="2"/>
  <c r="M506" i="2" s="1"/>
  <c r="M564" i="2"/>
  <c r="M563" i="2" s="1"/>
  <c r="M216" i="2"/>
  <c r="M215" i="2" s="1"/>
  <c r="N542" i="2"/>
  <c r="N44" i="2"/>
  <c r="M146" i="2"/>
  <c r="M426" i="2"/>
  <c r="M425" i="2" s="1"/>
  <c r="M450" i="2"/>
  <c r="M449" i="2" s="1"/>
  <c r="M162" i="2"/>
  <c r="M161" i="2" s="1"/>
  <c r="M294" i="2"/>
  <c r="M293" i="2" s="1"/>
  <c r="M186" i="2"/>
  <c r="M185" i="2" s="1"/>
  <c r="M78" i="2"/>
  <c r="M77" i="2" s="1"/>
  <c r="M90" i="2"/>
  <c r="M89" i="2" s="1"/>
  <c r="M54" i="2"/>
  <c r="M53" i="2" s="1"/>
  <c r="M246" i="2"/>
  <c r="M245" i="2" s="1"/>
  <c r="M486" i="2"/>
  <c r="M485" i="2" s="1"/>
  <c r="M570" i="2"/>
  <c r="M569" i="2" s="1"/>
  <c r="M549" i="2"/>
  <c r="M548" i="2" s="1"/>
  <c r="M495" i="2"/>
  <c r="M494" i="2" s="1"/>
  <c r="M192" i="2"/>
  <c r="M191" i="2" s="1"/>
  <c r="M420" i="2"/>
  <c r="M419" i="2" s="1"/>
  <c r="M360" i="2"/>
  <c r="M359" i="2" s="1"/>
  <c r="M126" i="2"/>
  <c r="M125" i="2" s="1"/>
  <c r="M159" i="2"/>
  <c r="M158" i="2" s="1"/>
  <c r="M75" i="2"/>
  <c r="M74" i="2" s="1"/>
  <c r="N161" i="2"/>
  <c r="N110" i="2"/>
  <c r="N38" i="2"/>
  <c r="N188" i="2"/>
  <c r="N230" i="2"/>
  <c r="N191" i="2"/>
  <c r="N290" i="2"/>
  <c r="N320" i="2"/>
  <c r="N386" i="2"/>
  <c r="N476" i="2"/>
  <c r="M207" i="2"/>
  <c r="M206" i="2" s="1"/>
  <c r="M534" i="2"/>
  <c r="M533" i="2" s="1"/>
  <c r="N176" i="2"/>
  <c r="M177" i="2"/>
  <c r="M176" i="2" s="1"/>
  <c r="M522" i="2"/>
  <c r="M521" i="2" s="1"/>
  <c r="N356" i="2"/>
  <c r="M357" i="2"/>
  <c r="M356" i="2" s="1"/>
  <c r="M132" i="2"/>
  <c r="M131" i="2" s="1"/>
  <c r="N251" i="2"/>
  <c r="M252" i="2"/>
  <c r="M251" i="2" s="1"/>
  <c r="N185" i="2"/>
  <c r="AE251" i="2"/>
  <c r="AI252" i="2"/>
  <c r="AE227" i="2"/>
  <c r="AI228" i="2"/>
  <c r="AE485" i="2"/>
  <c r="AJ486" i="2"/>
  <c r="M96" i="2"/>
  <c r="M95" i="2" s="1"/>
  <c r="M255" i="2"/>
  <c r="M254" i="2" s="1"/>
  <c r="N566" i="2"/>
  <c r="M567" i="2"/>
  <c r="M566" i="2" s="1"/>
  <c r="M306" i="2"/>
  <c r="M305" i="2" s="1"/>
  <c r="N389" i="2"/>
  <c r="M390" i="2"/>
  <c r="M389" i="2" s="1"/>
  <c r="M459" i="2"/>
  <c r="M458" i="2" s="1"/>
  <c r="M48" i="2"/>
  <c r="M47" i="2" s="1"/>
  <c r="M363" i="2"/>
  <c r="M362" i="2" s="1"/>
  <c r="N419" i="2"/>
  <c r="N152" i="2"/>
  <c r="M153" i="2"/>
  <c r="M152" i="2" s="1"/>
  <c r="M354" i="2"/>
  <c r="M353" i="2" s="1"/>
  <c r="M98" i="2"/>
  <c r="M174" i="2"/>
  <c r="M173" i="2" s="1"/>
  <c r="M465" i="2"/>
  <c r="M464" i="2" s="1"/>
  <c r="AB573" i="2"/>
  <c r="AB572" i="2" s="1"/>
  <c r="AB56" i="2"/>
  <c r="AB80" i="2"/>
  <c r="AB104" i="2"/>
  <c r="AB152" i="2"/>
  <c r="AB176" i="2"/>
  <c r="AB200" i="2"/>
  <c r="AB224" i="2"/>
  <c r="AB248" i="2"/>
  <c r="AB296" i="2"/>
  <c r="AB320" i="2"/>
  <c r="AB344" i="2"/>
  <c r="AB368" i="2"/>
  <c r="AB392" i="2"/>
  <c r="AB416" i="2"/>
  <c r="AB440" i="2"/>
  <c r="AB464" i="2"/>
  <c r="AB488" i="2"/>
  <c r="AB512" i="2"/>
  <c r="AB536" i="2"/>
  <c r="AB560" i="2"/>
  <c r="AB47" i="2"/>
  <c r="AB71" i="2"/>
  <c r="AB95" i="2"/>
  <c r="AB131" i="2"/>
  <c r="AB155" i="2"/>
  <c r="AB179" i="2"/>
  <c r="AB203" i="2"/>
  <c r="AB227" i="2"/>
  <c r="AB251" i="2"/>
  <c r="AB287" i="2"/>
  <c r="AB311" i="2"/>
  <c r="AB335" i="2"/>
  <c r="AB359" i="2"/>
  <c r="AB383" i="2"/>
  <c r="AB407" i="2"/>
  <c r="AB431" i="2"/>
  <c r="AB455" i="2"/>
  <c r="AB479" i="2"/>
  <c r="AB503" i="2"/>
  <c r="AB527" i="2"/>
  <c r="AB551" i="2"/>
  <c r="AB50" i="2"/>
  <c r="AB74" i="2"/>
  <c r="AB98" i="2"/>
  <c r="AB134" i="2"/>
  <c r="AB158" i="2"/>
  <c r="AB182" i="2"/>
  <c r="AB206" i="2"/>
  <c r="AB230" i="2"/>
  <c r="AB278" i="2"/>
  <c r="AB302" i="2"/>
  <c r="AB326" i="2"/>
  <c r="AB350" i="2"/>
  <c r="AB374" i="2"/>
  <c r="AB398" i="2"/>
  <c r="AB446" i="2"/>
  <c r="AB470" i="2"/>
  <c r="AB494" i="2"/>
  <c r="AB518" i="2"/>
  <c r="AB542" i="2"/>
  <c r="AB566" i="2"/>
  <c r="M219" i="2"/>
  <c r="M218" i="2" s="1"/>
  <c r="M378" i="2"/>
  <c r="M377" i="2" s="1"/>
  <c r="U573" i="2"/>
  <c r="U572" i="2" s="1"/>
  <c r="N545" i="2"/>
  <c r="M546" i="2"/>
  <c r="M545" i="2" s="1"/>
  <c r="N200" i="2"/>
  <c r="M201" i="2"/>
  <c r="M200" i="2" s="1"/>
  <c r="N467" i="2"/>
  <c r="M468" i="2"/>
  <c r="M467" i="2" s="1"/>
  <c r="N473" i="2"/>
  <c r="M474" i="2"/>
  <c r="M473" i="2" s="1"/>
  <c r="N512" i="2"/>
  <c r="M513" i="2"/>
  <c r="M512" i="2" s="1"/>
  <c r="N35" i="2"/>
  <c r="M36" i="2"/>
  <c r="M35" i="2" s="1"/>
  <c r="AE254" i="2"/>
  <c r="AI255" i="2"/>
  <c r="AE569" i="2"/>
  <c r="AH570" i="2"/>
  <c r="M366" i="2"/>
  <c r="M365" i="2" s="1"/>
  <c r="M402" i="2"/>
  <c r="M401" i="2" s="1"/>
  <c r="M267" i="2"/>
  <c r="M266" i="2" s="1"/>
  <c r="N431" i="2"/>
  <c r="M432" i="2"/>
  <c r="M431" i="2" s="1"/>
  <c r="M330" i="2"/>
  <c r="M329" i="2" s="1"/>
  <c r="M108" i="2"/>
  <c r="M107" i="2" s="1"/>
  <c r="M150" i="2"/>
  <c r="M149" i="2" s="1"/>
  <c r="M396" i="2"/>
  <c r="M395" i="2" s="1"/>
  <c r="M315" i="2"/>
  <c r="M314" i="2" s="1"/>
  <c r="M498" i="2"/>
  <c r="M497" i="2" s="1"/>
  <c r="M414" i="2"/>
  <c r="M413" i="2" s="1"/>
  <c r="AB53" i="2"/>
  <c r="AB77" i="2"/>
  <c r="AB101" i="2"/>
  <c r="AB137" i="2"/>
  <c r="AB161" i="2"/>
  <c r="AB185" i="2"/>
  <c r="AB209" i="2"/>
  <c r="AB233" i="2"/>
  <c r="AB281" i="2"/>
  <c r="AB305" i="2"/>
  <c r="AB329" i="2"/>
  <c r="AB353" i="2"/>
  <c r="AB377" i="2"/>
  <c r="AB401" i="2"/>
  <c r="AB425" i="2"/>
  <c r="AB449" i="2"/>
  <c r="AB473" i="2"/>
  <c r="AB497" i="2"/>
  <c r="AB521" i="2"/>
  <c r="AB545" i="2"/>
  <c r="AB569" i="2"/>
  <c r="N500" i="2"/>
  <c r="M501" i="2"/>
  <c r="M500" i="2" s="1"/>
  <c r="N104" i="2"/>
  <c r="M105" i="2"/>
  <c r="M104" i="2" s="1"/>
  <c r="N380" i="2"/>
  <c r="M381" i="2"/>
  <c r="M380" i="2" s="1"/>
  <c r="N428" i="2"/>
  <c r="M429" i="2"/>
  <c r="M428" i="2" s="1"/>
  <c r="N443" i="2"/>
  <c r="M444" i="2"/>
  <c r="M443" i="2" s="1"/>
  <c r="N479" i="2"/>
  <c r="M480" i="2"/>
  <c r="M479" i="2" s="1"/>
  <c r="N263" i="2"/>
  <c r="M264" i="2"/>
  <c r="M263" i="2" s="1"/>
  <c r="AE113" i="2"/>
  <c r="AI114" i="2"/>
  <c r="AE395" i="2"/>
  <c r="AK396" i="2"/>
  <c r="AE398" i="2"/>
  <c r="AJ399" i="2"/>
  <c r="AE503" i="2"/>
  <c r="AK504" i="2"/>
  <c r="AE131" i="2"/>
  <c r="AJ132" i="2"/>
  <c r="N371" i="2"/>
  <c r="M372" i="2"/>
  <c r="M371" i="2" s="1"/>
  <c r="N407" i="2"/>
  <c r="M408" i="2"/>
  <c r="M407" i="2" s="1"/>
  <c r="N554" i="2"/>
  <c r="M555" i="2"/>
  <c r="M554" i="2" s="1"/>
  <c r="M318" i="2"/>
  <c r="M317" i="2" s="1"/>
  <c r="N383" i="2"/>
  <c r="M384" i="2"/>
  <c r="M383" i="2" s="1"/>
  <c r="M342" i="2"/>
  <c r="M341" i="2" s="1"/>
  <c r="M324" i="2"/>
  <c r="M323" i="2" s="1"/>
  <c r="M462" i="2"/>
  <c r="M461" i="2" s="1"/>
  <c r="N491" i="2"/>
  <c r="M492" i="2"/>
  <c r="M491" i="2" s="1"/>
  <c r="N59" i="2"/>
  <c r="M60" i="2"/>
  <c r="M59" i="2" s="1"/>
  <c r="M270" i="2"/>
  <c r="M269" i="2" s="1"/>
  <c r="AB44" i="2"/>
  <c r="AB68" i="2"/>
  <c r="AB92" i="2"/>
  <c r="AB140" i="2"/>
  <c r="AB164" i="2"/>
  <c r="AB188" i="2"/>
  <c r="AB212" i="2"/>
  <c r="AB236" i="2"/>
  <c r="AB284" i="2"/>
  <c r="AB308" i="2"/>
  <c r="AB332" i="2"/>
  <c r="AB356" i="2"/>
  <c r="AB380" i="2"/>
  <c r="AB404" i="2"/>
  <c r="AB428" i="2"/>
  <c r="AB452" i="2"/>
  <c r="AB476" i="2"/>
  <c r="AB500" i="2"/>
  <c r="AB524" i="2"/>
  <c r="AB548" i="2"/>
  <c r="M336" i="2"/>
  <c r="M335" i="2" s="1"/>
  <c r="AB35" i="2"/>
  <c r="AB59" i="2"/>
  <c r="AB83" i="2"/>
  <c r="AB107" i="2"/>
  <c r="AB143" i="2"/>
  <c r="AB167" i="2"/>
  <c r="AB191" i="2"/>
  <c r="AB215" i="2"/>
  <c r="AB239" i="2"/>
  <c r="AB275" i="2"/>
  <c r="AB299" i="2"/>
  <c r="AB323" i="2"/>
  <c r="AB347" i="2"/>
  <c r="AB371" i="2"/>
  <c r="AB395" i="2"/>
  <c r="AB419" i="2"/>
  <c r="AB443" i="2"/>
  <c r="AB467" i="2"/>
  <c r="AB491" i="2"/>
  <c r="AB515" i="2"/>
  <c r="AB539" i="2"/>
  <c r="AB563" i="2"/>
  <c r="AB38" i="2"/>
  <c r="AB62" i="2"/>
  <c r="AB86" i="2"/>
  <c r="AB110" i="2"/>
  <c r="AB146" i="2"/>
  <c r="AB170" i="2"/>
  <c r="AB194" i="2"/>
  <c r="AB218" i="2"/>
  <c r="AB242" i="2"/>
  <c r="AB290" i="2"/>
  <c r="AB314" i="2"/>
  <c r="AB338" i="2"/>
  <c r="AB362" i="2"/>
  <c r="AB386" i="2"/>
  <c r="AB410" i="2"/>
  <c r="AB434" i="2"/>
  <c r="AB458" i="2"/>
  <c r="AB482" i="2"/>
  <c r="AB506" i="2"/>
  <c r="AB530" i="2"/>
  <c r="AB554" i="2"/>
  <c r="M456" i="2"/>
  <c r="M455" i="2" s="1"/>
  <c r="N275" i="2"/>
  <c r="N437" i="2"/>
  <c r="M438" i="2"/>
  <c r="M437" i="2" s="1"/>
  <c r="N239" i="2"/>
  <c r="M240" i="2"/>
  <c r="M239" i="2" s="1"/>
  <c r="M312" i="2"/>
  <c r="M311" i="2" s="1"/>
  <c r="AE221" i="2"/>
  <c r="AJ222" i="2"/>
  <c r="AE119" i="2"/>
  <c r="AJ120" i="2"/>
  <c r="AE275" i="2"/>
  <c r="AK276" i="2"/>
  <c r="M63" i="2"/>
  <c r="M62" i="2" s="1"/>
  <c r="N227" i="2"/>
  <c r="M228" i="2"/>
  <c r="M227" i="2" s="1"/>
  <c r="N452" i="2"/>
  <c r="M453" i="2"/>
  <c r="M452" i="2" s="1"/>
  <c r="M84" i="2"/>
  <c r="M83" i="2" s="1"/>
  <c r="M300" i="2"/>
  <c r="M299" i="2" s="1"/>
  <c r="N515" i="2"/>
  <c r="M516" i="2"/>
  <c r="M515" i="2" s="1"/>
  <c r="M288" i="2"/>
  <c r="M287" i="2" s="1"/>
  <c r="M351" i="2"/>
  <c r="M350" i="2" s="1"/>
  <c r="M447" i="2"/>
  <c r="M446" i="2" s="1"/>
  <c r="M282" i="2"/>
  <c r="M281" i="2" s="1"/>
  <c r="M303" i="2"/>
  <c r="M302" i="2" s="1"/>
  <c r="M528" i="2"/>
  <c r="M527" i="2" s="1"/>
  <c r="AB41" i="2"/>
  <c r="AB65" i="2"/>
  <c r="AB89" i="2"/>
  <c r="AB113" i="2"/>
  <c r="AB149" i="2"/>
  <c r="AB173" i="2"/>
  <c r="AB197" i="2"/>
  <c r="AB221" i="2"/>
  <c r="AB245" i="2"/>
  <c r="AB293" i="2"/>
  <c r="AB317" i="2"/>
  <c r="AB341" i="2"/>
  <c r="AB365" i="2"/>
  <c r="AB389" i="2"/>
  <c r="AB413" i="2"/>
  <c r="AB437" i="2"/>
  <c r="AB461" i="2"/>
  <c r="AB485" i="2"/>
  <c r="AB509" i="2"/>
  <c r="AB533" i="2"/>
  <c r="AB557" i="2"/>
  <c r="M510" i="2"/>
  <c r="M509" i="2" s="1"/>
  <c r="W572" i="2"/>
  <c r="N521" i="2"/>
  <c r="N416" i="2"/>
  <c r="N404" i="2"/>
  <c r="N362" i="2"/>
  <c r="N311" i="2"/>
  <c r="N305" i="2"/>
  <c r="N266" i="2"/>
  <c r="N218" i="2"/>
  <c r="N392" i="2"/>
  <c r="N482" i="2"/>
  <c r="N551" i="2"/>
  <c r="N131" i="2"/>
  <c r="N116" i="2"/>
  <c r="N503" i="2"/>
  <c r="N338" i="2"/>
  <c r="N119" i="2"/>
  <c r="N164" i="2"/>
  <c r="O572" i="2"/>
  <c r="P572" i="2"/>
  <c r="N518" i="2"/>
  <c r="N573" i="2"/>
  <c r="M21" i="2"/>
  <c r="AE573" i="2"/>
  <c r="N574" i="2"/>
  <c r="M34" i="2"/>
  <c r="M574" i="2" s="1"/>
  <c r="N398" i="2"/>
  <c r="N215" i="2"/>
  <c r="N344" i="2"/>
  <c r="N71" i="2"/>
  <c r="N206" i="2"/>
  <c r="N56" i="2"/>
  <c r="N440" i="2"/>
  <c r="N533" i="2"/>
  <c r="N488" i="2"/>
  <c r="N494" i="2"/>
  <c r="N140" i="2"/>
  <c r="N92" i="2"/>
  <c r="N53" i="2"/>
  <c r="N101" i="2"/>
  <c r="M30" i="2"/>
  <c r="M29" i="2" s="1"/>
  <c r="N29" i="2"/>
  <c r="N41" i="2"/>
  <c r="N65" i="2"/>
  <c r="N32" i="2"/>
  <c r="N98" i="2"/>
  <c r="N170" i="2"/>
  <c r="N212" i="2"/>
  <c r="N260" i="2"/>
  <c r="N143" i="2"/>
  <c r="N167" i="2"/>
  <c r="N197" i="2"/>
  <c r="N233" i="2"/>
  <c r="N257" i="2"/>
  <c r="N86" i="2"/>
  <c r="N209" i="2"/>
  <c r="N284" i="2"/>
  <c r="N485" i="2"/>
  <c r="N548" i="2"/>
  <c r="N137" i="2"/>
  <c r="N158" i="2"/>
  <c r="N248" i="2"/>
  <c r="N221" i="2"/>
  <c r="N77" i="2"/>
  <c r="N89" i="2"/>
  <c r="N122" i="2"/>
  <c r="N182" i="2"/>
  <c r="N74" i="2"/>
  <c r="N179" i="2"/>
  <c r="N224" i="2"/>
  <c r="N68" i="2"/>
  <c r="N113" i="2"/>
  <c r="N203" i="2"/>
  <c r="N155" i="2"/>
  <c r="N569" i="2"/>
  <c r="N560" i="2"/>
  <c r="N128" i="2"/>
  <c r="M27" i="2"/>
  <c r="M26" i="2" s="1"/>
  <c r="N26" i="2"/>
  <c r="N272" i="2"/>
  <c r="N506" i="2"/>
  <c r="N125" i="2"/>
  <c r="N80" i="2"/>
  <c r="N194" i="2"/>
  <c r="N236" i="2"/>
  <c r="N134" i="2"/>
  <c r="N245" i="2"/>
  <c r="N524" i="2"/>
  <c r="N539" i="2"/>
  <c r="N557" i="2"/>
  <c r="AE572" i="2" l="1"/>
  <c r="AK503" i="2"/>
  <c r="AK395" i="2"/>
  <c r="AH569" i="2"/>
  <c r="AJ119" i="2"/>
  <c r="AJ573" i="2"/>
  <c r="AJ131" i="2"/>
  <c r="AJ398" i="2"/>
  <c r="AI113" i="2"/>
  <c r="AI254" i="2"/>
  <c r="AJ485" i="2"/>
  <c r="AI251" i="2"/>
  <c r="AK275" i="2"/>
  <c r="AK573" i="2"/>
  <c r="AK572" i="2" s="1"/>
  <c r="AJ221" i="2"/>
  <c r="AH573" i="2"/>
  <c r="AH572" i="2" s="1"/>
  <c r="M573" i="2"/>
  <c r="M572" i="2" s="1"/>
  <c r="M32" i="2"/>
  <c r="N572" i="2"/>
  <c r="J572" i="2"/>
  <c r="AJ572" i="2" l="1"/>
  <c r="J20" i="2"/>
  <c r="C572" i="2" s="1"/>
  <c r="AN20" i="2" l="1"/>
  <c r="AM20" i="2"/>
  <c r="AL20" i="2"/>
  <c r="AJ20" i="2"/>
  <c r="AI20" i="2"/>
  <c r="AH20" i="2"/>
  <c r="AG20" i="2"/>
  <c r="AF20" i="2"/>
  <c r="U20" i="2"/>
  <c r="T20" i="2"/>
  <c r="S20" i="2"/>
  <c r="R20" i="2"/>
  <c r="Q20" i="2"/>
  <c r="AB20" i="2" s="1"/>
  <c r="L20" i="2"/>
  <c r="K20" i="2"/>
  <c r="P20" i="2" l="1"/>
  <c r="AA20" i="2" s="1"/>
  <c r="W20" i="2"/>
  <c r="AD20" i="2"/>
  <c r="O20" i="2"/>
  <c r="Z20" i="2" s="1"/>
  <c r="AE20" i="2" l="1"/>
  <c r="N20" i="2"/>
  <c r="Y20" i="2" s="1"/>
  <c r="M20" i="2" l="1"/>
  <c r="X20" i="2" s="1"/>
  <c r="E572" i="2" l="1"/>
  <c r="F572" i="2"/>
  <c r="H572" i="2"/>
  <c r="G572" i="2" l="1"/>
  <c r="D572" i="2" l="1"/>
  <c r="M577" i="2" l="1"/>
  <c r="AI227" i="2"/>
  <c r="AI573" i="2"/>
  <c r="AI572" i="2" s="1"/>
</calcChain>
</file>

<file path=xl/sharedStrings.xml><?xml version="1.0" encoding="utf-8"?>
<sst xmlns="http://schemas.openxmlformats.org/spreadsheetml/2006/main" count="618" uniqueCount="237">
  <si>
    <t>у тому числі</t>
  </si>
  <si>
    <t>№ з/п</t>
  </si>
  <si>
    <t>Найменування медичної послуги</t>
  </si>
  <si>
    <t>базова ставка тарифу</t>
  </si>
  <si>
    <t>прямі витрати на лікарські засоби для надання однієї послуги</t>
  </si>
  <si>
    <t>прямі витрати на медичні вироби, крім дороговартісних, для надання однієї послуги</t>
  </si>
  <si>
    <t>Витрати на дороговартісні медичні вироби, грн.</t>
  </si>
  <si>
    <t>Складові тарифу за одиницю послуги, грн.</t>
  </si>
  <si>
    <t xml:space="preserve">DREZ-операції при больових синдромах </t>
  </si>
  <si>
    <t xml:space="preserve">Аутотрансплантація периферичного нерву з застосуванням мікрохірургічної техніки </t>
  </si>
  <si>
    <t xml:space="preserve">Балонна  вазодилятація </t>
  </si>
  <si>
    <t>Вентрикулостомія третього шлуночка головного мозку ендоскопічна</t>
  </si>
  <si>
    <t xml:space="preserve">Видалення абсцесу головного мозку з капсулою </t>
  </si>
  <si>
    <t xml:space="preserve">Видалення артеріо-венозної мальформації </t>
  </si>
  <si>
    <t xml:space="preserve">Видалення внутрішньомозкової гематоми великої півкулі головного мозку з ендоскопічною асистенцією та методом фібрінолізу </t>
  </si>
  <si>
    <t xml:space="preserve">Видалення глибинної внутрішньомозкової гематоми великих півкуль головного мозку з висіченням артеріо-венозної мальформації глибинних структур </t>
  </si>
  <si>
    <t xml:space="preserve">Видалення глибиної внутрішньомозкової гематоми великих півкуль головного мозку з коагуляцією патологічних судин артеріо-венозної мальформації </t>
  </si>
  <si>
    <t xml:space="preserve">Видалення множиних внутрішньочерепних абсцесів мозку </t>
  </si>
  <si>
    <t xml:space="preserve">Видалення гематом великих півкуль головного мозку з ендоскопічною асистенцією та методом фібрінолізу </t>
  </si>
  <si>
    <t xml:space="preserve">Видалення гематом глибинних структур головного мозку </t>
  </si>
  <si>
    <t xml:space="preserve">Видалення гематом мозочку </t>
  </si>
  <si>
    <t xml:space="preserve">Видалення гематоми хіазмально-селярної ділянки </t>
  </si>
  <si>
    <t xml:space="preserve">Видалення гострих оболонкових внутрішньочерепних гематом (супра- та субтенторіальних) з ендоскопічною асистенцією </t>
  </si>
  <si>
    <t xml:space="preserve">Видалення екстрамедулярної пухлини спинного мозку (за винятком вентрально розташованих та із екстравертебральним ростом) </t>
  </si>
  <si>
    <t>Видалення ехінококу, цистицерків мозку</t>
  </si>
  <si>
    <t xml:space="preserve">Видалення кисти головного мозку </t>
  </si>
  <si>
    <t xml:space="preserve">Видалення кистозних пухлин півкуль великого мозку чи мозочку </t>
  </si>
  <si>
    <t xml:space="preserve">Видалення латеральної внутрішньо мозкової інсульт-гематоми </t>
  </si>
  <si>
    <t xml:space="preserve">Видалення невриноми черепно-мозкового нерву (слухового, трійчастого, блукаючого, під’язичного) мікрохірургічне </t>
  </si>
  <si>
    <t xml:space="preserve">Видалення новоутвора стовбура головного мозку </t>
  </si>
  <si>
    <t xml:space="preserve">Видалення новоутворів великих півкуль головного мозку з ендоскопічною аситенцією, нейронавігацією та застосування лазерних технологій </t>
  </si>
  <si>
    <t xml:space="preserve">Видалення новоутворів великих півкуль головного мозку мікрохірургічне </t>
  </si>
  <si>
    <t xml:space="preserve">Видалення новоутворів головного мозку серединно-глибинної  локалізації з ендоскопічною асистенцією </t>
  </si>
  <si>
    <t xml:space="preserve">Видалення новоутворів головного мозку серединно-глибинної  локалізації мікрохірургічне </t>
  </si>
  <si>
    <t xml:space="preserve">Видалення новоутворів ділянки шишкоподібної залози головного мозку з ендоскопічною асистенцією </t>
  </si>
  <si>
    <t xml:space="preserve">Видалення новоутворів ділянки шишкоподібної залози головного мозку мікрохірургічне </t>
  </si>
  <si>
    <t xml:space="preserve">Видалення новоутворів мозочка і  IV шлуночка </t>
  </si>
  <si>
    <t xml:space="preserve">Видалення новоутворів оболонок спинного мозку </t>
  </si>
  <si>
    <t>Видалення новоутворів шлуночків мозку з ендоскопічною асистенцією</t>
  </si>
  <si>
    <t xml:space="preserve">Видалення новоутворів шлуночків мозку мікрохірургічне </t>
  </si>
  <si>
    <t xml:space="preserve">Видалення новоутвору гіпофізу трансназальним доступом </t>
  </si>
  <si>
    <t xml:space="preserve">Видалення важкодоступного новоутвору головного мозку глибинної локалізації (кавернома, пухлина, в/м гематома) з ендоскопічною аситенцією та нейронавігацією </t>
  </si>
  <si>
    <t xml:space="preserve">Видалення новоутвору мозочка і  IV шлуночка головного мозку мікрохірургічне </t>
  </si>
  <si>
    <t xml:space="preserve">Видалення новоутвору оболонок головного мозку мікрохірургічне з пластикою твердої мозкової оболонки  </t>
  </si>
  <si>
    <t xml:space="preserve">Видалення новоутвору оболонок головного мозку мікрохірургічне з пластикою твердої мозкової оболонки і склепіння черепа ауто- або алотрансплантами </t>
  </si>
  <si>
    <t xml:space="preserve">Видалення поширеного новоутвору основи черепа </t>
  </si>
  <si>
    <t xml:space="preserve">Видалення новоутвору основи черепа мікрохірургічне </t>
  </si>
  <si>
    <t xml:space="preserve">Видалення новоутвору спинного мозку мікрохірургічне </t>
  </si>
  <si>
    <t xml:space="preserve">Видалення новоутвору спинномозкового нерва мікрохірургічне </t>
  </si>
  <si>
    <t xml:space="preserve">Видалення новоутвору хіазмально-селярної ділянки і III шлуночка головного мозку </t>
  </si>
  <si>
    <t>Видалення позамозкової пухлини  краніо-базальної локалізації мікрохірургічне</t>
  </si>
  <si>
    <t xml:space="preserve">Видалення пухлин окремих периферичних нервів мікрохірургічне </t>
  </si>
  <si>
    <t xml:space="preserve">Видалення субдуральних гематом з ендоскопічною асистенцією та методом фібрінолізу </t>
  </si>
  <si>
    <t xml:space="preserve">Видалення черепно-лицевого новоутвору </t>
  </si>
  <si>
    <t xml:space="preserve">Видалення черепно-лицевого новоутвору мікрохірургічне з застосуванням ендоскопічної техніки і пластикою дефекту основи черепа ауто- або алотрансплантатами </t>
  </si>
  <si>
    <t xml:space="preserve">Видалення черепно-лицевого новоутвору мікрохірургічне з пластикою дефекта основи черепа ауто-або алотрансплантатами </t>
  </si>
  <si>
    <t xml:space="preserve">Видалення невриноми корінця спинномозкового нерву мікрохірургічне </t>
  </si>
  <si>
    <t xml:space="preserve">Встановлення балон-катетера в пазуху основної кістки </t>
  </si>
  <si>
    <t xml:space="preserve">Втручання на гассеровому вузлі </t>
  </si>
  <si>
    <t xml:space="preserve">Втручання при вроджених  черепно-мозкових грижах (менінгорадикуло- менінгоенцефалоцеле), синдромі Арнольда-Кіарі </t>
  </si>
  <si>
    <t xml:space="preserve">Втручання при вроджених спинно-мозкових  грижах </t>
  </si>
  <si>
    <t xml:space="preserve">Втручання при пухлинах кісток склепіння черепу, що здавлюють головний мозок </t>
  </si>
  <si>
    <t xml:space="preserve">Втручання при пухлинах плечового сплетення </t>
  </si>
  <si>
    <t xml:space="preserve">Гемісферектомія функціональна </t>
  </si>
  <si>
    <t>Декомпресивні операції із стабілізацією хребта на шийному, грудному відділах</t>
  </si>
  <si>
    <t xml:space="preserve">Декомпресія зорових нервів </t>
  </si>
  <si>
    <t xml:space="preserve">Декомпресія спинного мозку та корінців при травматичних пошкодженнях суміжних відділів хребта з заднього та переднього доступів </t>
  </si>
  <si>
    <t xml:space="preserve">Декомпресія спинного мозку та корінців при травматичних пошкодженнях з заднього та переднього доступів (комбіновані оперативні втручання) грудного відділу хребта </t>
  </si>
  <si>
    <t xml:space="preserve">Декомпресія спинного мозку та корінців при травматичних пошкодженнях з заднього та переднього доступів (комбіновані оперативні втручання) поперекового відділу хребта </t>
  </si>
  <si>
    <t xml:space="preserve">Декомпресія спинного мозку та корінців при травматичних пошкодженнях з заднього та переднього доступів (комбіновані оперативні втручання) шийного відділу хребта </t>
  </si>
  <si>
    <t xml:space="preserve">Декомпресія спинного мозку та корінців при травматичних пошкодженнях з переднього доступу </t>
  </si>
  <si>
    <t xml:space="preserve">Ендартеріектомія каротидна </t>
  </si>
  <si>
    <t xml:space="preserve">Ендоваскулярне виключення  артеріовенозних мальформацій головного мозку </t>
  </si>
  <si>
    <t xml:space="preserve">Ендоваскулярне виключення артеріальних аневризм з використанням потокоскеровуючого стенту </t>
  </si>
  <si>
    <t xml:space="preserve">Ендоваскулярне виключення артеріальних аневризм з використанням спіралей </t>
  </si>
  <si>
    <t xml:space="preserve">Ендоваскулярне виключення артеріальних аневризм з використанням спіралей із балон асистенцією </t>
  </si>
  <si>
    <t xml:space="preserve">Ендоваскулярне виключення артеріальних аневризм з використанням спіралей із стент асистенцією </t>
  </si>
  <si>
    <t xml:space="preserve">Ендоваскулярне виключення каротидно-кавернозних сполук </t>
  </si>
  <si>
    <t xml:space="preserve">Ендоваскулярні втручання (дилятація, стентування, протезування) при стенозуючо-оклюзуючих  ураженнях інтракраніальних та екстракраніальних магістральних судин </t>
  </si>
  <si>
    <t xml:space="preserve">Ендоназальні втручання (виключаючи транссфеноїдальні) при назальній ліквореї </t>
  </si>
  <si>
    <t xml:space="preserve">Ендоскопічна ендоназальна пластика лікворної фістули основи черепа </t>
  </si>
  <si>
    <t xml:space="preserve">Ендоскопічні операції при кистах головного мозку </t>
  </si>
  <si>
    <t xml:space="preserve">Ендоскопічні операції при новоутворах головного мозку </t>
  </si>
  <si>
    <t xml:space="preserve">Ендоскопічні операції при порушенні ліквороциркуляції </t>
  </si>
  <si>
    <t xml:space="preserve">Зшивання нерва з використанням мікрохірургічної техніки </t>
  </si>
  <si>
    <t xml:space="preserve">Імлантація внутрішньомозкових електродів стереотаксичним методом </t>
  </si>
  <si>
    <t xml:space="preserve">Імплантація епідуральних церебральних електродів  </t>
  </si>
  <si>
    <t xml:space="preserve">Імплантація епідуральних спінальних електродів </t>
  </si>
  <si>
    <t xml:space="preserve">Імплантація інтратекальної інфузійної помпи  </t>
  </si>
  <si>
    <t xml:space="preserve">Видалення інтратекальної інфузійної помпи  </t>
  </si>
  <si>
    <t xml:space="preserve">Імплантація нейростимулятора спинного мозку </t>
  </si>
  <si>
    <t>Імплантація підшкірної частини нейростимулятора спинного мозку</t>
  </si>
  <si>
    <t xml:space="preserve">Імплантація системи для стимуляції глибоких структур головного мозку з можливістю перезарядки </t>
  </si>
  <si>
    <t xml:space="preserve">Імплантація системи для стимуляції глибоких структур головного мозку  для заміни </t>
  </si>
  <si>
    <t xml:space="preserve">Калозотомія мікрохірургічна </t>
  </si>
  <si>
    <t xml:space="preserve">Кисто-перитонеальне шунтування </t>
  </si>
  <si>
    <t xml:space="preserve">Кісткова пластика щелепно-лицьової області з використанням аутокісткових трансплантатів та аллокісткових імплантів </t>
  </si>
  <si>
    <t xml:space="preserve">Кісткова пластика щелепноо-лицьової області з використанням контракціонно-дистракційних апаратів </t>
  </si>
  <si>
    <t xml:space="preserve">Комбіновані втручання при гострих краніофаціальних  травмах </t>
  </si>
  <si>
    <t xml:space="preserve">Краніопластика із застосуванням 3D технологій </t>
  </si>
  <si>
    <t xml:space="preserve">Кріорізотомія </t>
  </si>
  <si>
    <t xml:space="preserve">Мікросудинна декомпресія лицевого, вестибулокохлеарного нерву </t>
  </si>
  <si>
    <t xml:space="preserve">Мікросудинна декомпресія при невралгії трійчастого, язикоглоткового черепного нервів </t>
  </si>
  <si>
    <t xml:space="preserve">Мікрохірургічна пластика  черепно-лицевого комплексу з мікрохірургічною пластикою ауто- або алотрансплантатами </t>
  </si>
  <si>
    <t xml:space="preserve">Мікрохірургічне  виключення артеріальних аневризм головного мозку </t>
  </si>
  <si>
    <t xml:space="preserve">Мікрохірургічне видалення епілептогенного вогнища, гемісферектомія </t>
  </si>
  <si>
    <t xml:space="preserve">Мікрохірургічне видалення епілептогенного вогнища; кальозотомія </t>
  </si>
  <si>
    <t xml:space="preserve">Мікрохірургічне виключення артеріовенозних мальформацій головного мозку </t>
  </si>
  <si>
    <t xml:space="preserve">Мікрохірургічне та  ендоваскулярне виключення артеріальних аневризм, артеріо-венозних мальформацій судин головного мозку </t>
  </si>
  <si>
    <t xml:space="preserve">Мікрохірургічні втручання (дискектомії) на грудному, шийному рівнях </t>
  </si>
  <si>
    <t xml:space="preserve">Мікрохірургічні операції “bypass” – створення екстра-інтракраніальних артеріальних анастомозів при ішемічних ураженнях головного мозку </t>
  </si>
  <si>
    <t xml:space="preserve">Мікрохірургічні судинні декомпресії (операція Джанетта) </t>
  </si>
  <si>
    <t xml:space="preserve">Невротизація брахіоплексальна селективна з застосуванням мікрохірургічної техніки </t>
  </si>
  <si>
    <t xml:space="preserve">Невротизація інтеркостобрахеальна селективна з застосуванням мікрохірургічної техніки </t>
  </si>
  <si>
    <t xml:space="preserve">Оперативні втручання на грудному рівні хребта  із одномоментною стабілізацією </t>
  </si>
  <si>
    <t xml:space="preserve">Оперативні втручання на шийному рівні хребта із одномоментною стабілізацією </t>
  </si>
  <si>
    <t xml:space="preserve">Оперативні втручання при дегенеративно-дистрофічних ураженнях грудного та поперекового відділів хребта з переднього та заднього доступів </t>
  </si>
  <si>
    <t>Оперативні втручання при дегенеративно-дистрофічних ураженнях шийного відділу з переднього та заднього доступів (комбіновані втручання)</t>
  </si>
  <si>
    <t xml:space="preserve">Оперативні втручання при стенозі хребтового каналу грудного відділу хребта </t>
  </si>
  <si>
    <t>Оперативні втручання при стенозі хребтового каналу шийного відділу хребта</t>
  </si>
  <si>
    <t xml:space="preserve">Операції на спинному мозку із імплантацією систем для постійної електростимуляції </t>
  </si>
  <si>
    <t xml:space="preserve">Передня скронева лобектомія </t>
  </si>
  <si>
    <t xml:space="preserve">Пластика дефекту основи черепа  </t>
  </si>
  <si>
    <t xml:space="preserve">Пластика дефекту основи черепа з використанням аутотрансплантації кісток склепіння черепа </t>
  </si>
  <si>
    <t>Пластика лікворної фістули трансназальна</t>
  </si>
  <si>
    <t xml:space="preserve">Пластичні операції при лобно-орбітальних кісткових дефектах </t>
  </si>
  <si>
    <t xml:space="preserve">Пластичні операції при передніх мозкових грижах </t>
  </si>
  <si>
    <t xml:space="preserve">Пластичні транскраніальні втручання при вушній ліквореї </t>
  </si>
  <si>
    <t xml:space="preserve">Пластичні транскраніальні (транссфеноїдальні) втручання при назальній  ліквореї </t>
  </si>
  <si>
    <t xml:space="preserve">Поперекова мікродискектомія одностороння </t>
  </si>
  <si>
    <t xml:space="preserve">Поперекова мікродисксктомія двустороння </t>
  </si>
  <si>
    <t xml:space="preserve">Пункційна вертебропластика </t>
  </si>
  <si>
    <t>Пункційна вертебропластика при "агресивних" гемангіомах хребта, метастатичному ураженні хребця (на двох рівнях)</t>
  </si>
  <si>
    <t>Пункційна вертебропластика при критичному остеопорозі (на двох рівнях)</t>
  </si>
  <si>
    <t xml:space="preserve">Пункційна вертебропластика при травматичних неускладнених компресійних переломах хребта (на двох рівнях) </t>
  </si>
  <si>
    <t xml:space="preserve">Пункційна вертебропластика при травматичних неускладнених компресійних переломах хребта (на трьох рівнях) </t>
  </si>
  <si>
    <t xml:space="preserve">Пункційна кіфопластика </t>
  </si>
  <si>
    <t xml:space="preserve">Пункційна лазерна нуклеотомія на грудному,  шийному, поперековому рівнях (один сегмент),  на поперековому рівні (два сегменти і більше) </t>
  </si>
  <si>
    <t xml:space="preserve">Резекція черепно-лицевого комплексу </t>
  </si>
  <si>
    <t xml:space="preserve">Резекція черепно-лицевого комплексу з мікрохірургічною пластикою </t>
  </si>
  <si>
    <t xml:space="preserve">Резекція черепно-лицевого комплексу з мікрохірургічною пластикою ауто- або аллотрансплантатами </t>
  </si>
  <si>
    <t xml:space="preserve">Резекція черепно-лицевого комплексу з мікрохірургічною пластикою відеоендоскопічна </t>
  </si>
  <si>
    <t xml:space="preserve">Резекція черепно-лицевого комплексу з реконструктивно-пластичним компонентом </t>
  </si>
  <si>
    <t xml:space="preserve">Резекція черепно-орбіто-лицевого комплексу з мікрохірургічною пластикою </t>
  </si>
  <si>
    <t xml:space="preserve">Реінервація лицьового нерву </t>
  </si>
  <si>
    <t xml:space="preserve">Реконструктивні краніофаціальні втручання при уроджених вадах розвитку – краніостозах, синдромах Аперта, Крузона та при гіпертеллоризмі </t>
  </si>
  <si>
    <t xml:space="preserve">Реконструктивні операції із трансплантацією м’язів, сухожилків </t>
  </si>
  <si>
    <t xml:space="preserve">Реконструктивні операції при вроджених грижах черепа з лобно-орбітальною реконструкцією </t>
  </si>
  <si>
    <t xml:space="preserve">Реконструктивні операції при вроджених грижах черепа з реконструкцією черепно-орбіто-лицевого комплексу </t>
  </si>
  <si>
    <t xml:space="preserve">Реконструктивні операції при черепно-лицевих новоутворах </t>
  </si>
  <si>
    <t xml:space="preserve">Реконструкція кісток склепіння черепа </t>
  </si>
  <si>
    <t xml:space="preserve">Реконструкція лобно-вилице-орбітального комплексу </t>
  </si>
  <si>
    <t xml:space="preserve">Реконструкція лобно-виличце-носо-орбітального комплексу </t>
  </si>
  <si>
    <t>Реконструкція лобно-носо-орбітального комплексу</t>
  </si>
  <si>
    <t xml:space="preserve">Реконструкція лобно-орбітального  комплекса з висуванням </t>
  </si>
  <si>
    <t xml:space="preserve">Реконструкція черепно-орбіто-лицевого комплексу </t>
  </si>
  <si>
    <t>Реконструкція черепно-орбіто-лицевого комплексу. Парціальна орбітотомія і медіальне переміщення очниць</t>
  </si>
  <si>
    <t xml:space="preserve">Реконструкція черепно-орбіто-лицевого комплексу. Циркулярна орбітотомія і двохстороння остеотомія верхньої щелепи з медіальним переміщенням </t>
  </si>
  <si>
    <t xml:space="preserve">Реконструкція черепно-орбіто-лицевого комплексу. Циркулярна орбітотомія і медіальне переміщення очниць </t>
  </si>
  <si>
    <t xml:space="preserve">Розсічення спайок і декомпресія нерва </t>
  </si>
  <si>
    <t xml:space="preserve">Розсічення спайок і декомпресія стовбурів нервових сплетень </t>
  </si>
  <si>
    <t xml:space="preserve">Селективна невротомія С1-С6 при спастичній кривошиї </t>
  </si>
  <si>
    <t xml:space="preserve">Стабілізуюча операція на хребті в віддаленому періоді </t>
  </si>
  <si>
    <t xml:space="preserve">Стабілізуюча операція на хребті в гострому періоді </t>
  </si>
  <si>
    <t>Стереотаксична аспірація внутрішньомозкової кисти</t>
  </si>
  <si>
    <t xml:space="preserve">Стереотаксична аспірація інтракраніального абсцесу </t>
  </si>
  <si>
    <t xml:space="preserve">Стереотаксична біопсія пухлини головного мозку </t>
  </si>
  <si>
    <t xml:space="preserve">Стереотаксична імплантація резервуару Оммая </t>
  </si>
  <si>
    <t xml:space="preserve">Субтотальне  видалення пухлини хребта, декомпресія спинного мозку </t>
  </si>
  <si>
    <t xml:space="preserve">Субтотальне видалення екстрамедуляриих пухлин спинного мозку  з паравертебральним поширенням </t>
  </si>
  <si>
    <t xml:space="preserve">Субтотальне видалення екстрамедулярної пухлини, декомпресія спинного мозку </t>
  </si>
  <si>
    <t xml:space="preserve">Субтотальне видалення інтрамедулярної пухлини, декомпресія  спинного мозку </t>
  </si>
  <si>
    <t xml:space="preserve">Субтотальне чи радикальне видалення внутрішньомозкової пухлини із медіанним розповсюдженням </t>
  </si>
  <si>
    <t xml:space="preserve">Субтотальне чи радикальне видалення внутрішньошлуночкових пухлин та колоїдних кист </t>
  </si>
  <si>
    <t xml:space="preserve">Субтотальне чи радикальне видалення краніобазальних пухлин (краніоорбітальних, клиновидної кістки, нюхової ямки, пагорбу турецького сідла) </t>
  </si>
  <si>
    <t xml:space="preserve">Субтотальне чи радикальне видалення позамозкових пухлин </t>
  </si>
  <si>
    <t xml:space="preserve">Субтотальне чи радикальне видалення пухлин  функціонально важливих ділянок великого мозку </t>
  </si>
  <si>
    <t xml:space="preserve">Субтотальне чи радикальне видалення пухлин гіпофізу транскраніальним доступом та краніофарінгеом </t>
  </si>
  <si>
    <t xml:space="preserve">Субтотальне чи радикальне видалення пухлин основи черепу, що здавлюють структури головного мозку </t>
  </si>
  <si>
    <t xml:space="preserve">Тотальне видалення екстрамедулярних пухлин спинного мозку </t>
  </si>
  <si>
    <t xml:space="preserve">Тотальне видалення екстрамедуляриих пухлин спинного мозку з паравертебральним поширенням </t>
  </si>
  <si>
    <t>Тотальне видалення пухлин хребта</t>
  </si>
  <si>
    <t xml:space="preserve">Хірургічне лікування аномалії Кіарі з сирингомієлією </t>
  </si>
  <si>
    <t xml:space="preserve">Хірургічне лікування сирингомієлії грудного та поперекового відділів спинного мозку </t>
  </si>
  <si>
    <t xml:space="preserve">Часткове  видалення пухлин хребта, декомпресія спинного мозку </t>
  </si>
  <si>
    <t xml:space="preserve">Часткове видалення екстрамедулярної пухлини, декомпресія спинного мозку </t>
  </si>
  <si>
    <t xml:space="preserve">Часткове видалення інтрамедулярної пухлини, декомпресія  спинного мозку </t>
  </si>
  <si>
    <t xml:space="preserve">Часткове чи субтотальне видалення внутрішньомозкової пухлини півкуль великого мозку чи мозочку, в тому числі метастатичної </t>
  </si>
  <si>
    <t>Шунтування вентрикуло-атриальне</t>
  </si>
  <si>
    <t>частково забезпечені</t>
  </si>
  <si>
    <t>у т.ч. забеспечені на 100 %</t>
  </si>
  <si>
    <t>обсяг складових тарифу для надання прогнозної кількості послуг, грн.</t>
  </si>
  <si>
    <t>у т.ч. забезпечені на 100 %</t>
  </si>
  <si>
    <t>РАЗОМ</t>
  </si>
  <si>
    <t>централізовані поставки</t>
  </si>
  <si>
    <t>юр.особи</t>
  </si>
  <si>
    <t>фіз.особи (пацієнти)</t>
  </si>
  <si>
    <t xml:space="preserve">базова ставка тарифу </t>
  </si>
  <si>
    <t xml:space="preserve">прямі витрати на лікарські засоби </t>
  </si>
  <si>
    <t xml:space="preserve">прямі витрати на медичні вироби, крім дороговартісних </t>
  </si>
  <si>
    <t>Витрати на дороговартісні медичні вироби для надання прогнозної кількості послуг , грн.</t>
  </si>
  <si>
    <t>ПОГОДЖЕНО</t>
  </si>
  <si>
    <t>(особистий підпис)</t>
  </si>
  <si>
    <t>_______________________________</t>
  </si>
  <si>
    <t>(дата погоження)</t>
  </si>
  <si>
    <t xml:space="preserve">Звіт про надані медичні послуги третинної (високоспеціалізованої) медичної допомоги </t>
  </si>
  <si>
    <t xml:space="preserve">Додаток 2 </t>
  </si>
  <si>
    <t xml:space="preserve"> Державної установи "Інститут нейрохірургії ім. акад. А.П. Ромоданова Національної академії медичних наук України" </t>
  </si>
  <si>
    <t>Всього загальна вартість послуги (к.4+к.8), грн.</t>
  </si>
  <si>
    <t>Тариф за одиницю послуги (к.5+к.6+к.7), грн.</t>
  </si>
  <si>
    <t>ургентно</t>
  </si>
  <si>
    <t>планово</t>
  </si>
  <si>
    <t>2018 р.</t>
  </si>
  <si>
    <t>2017 р.</t>
  </si>
  <si>
    <t>2019 р</t>
  </si>
  <si>
    <t>2020 р.</t>
  </si>
  <si>
    <t>2021 р.</t>
  </si>
  <si>
    <t>з них закуплених установою за:</t>
  </si>
  <si>
    <t>Узагальнена інформація про надані медичні послуги за звітний період</t>
  </si>
  <si>
    <t>установи</t>
  </si>
  <si>
    <t>з них закуплених за кошти:</t>
  </si>
  <si>
    <t>Віце-президент Національної академії медичних наук України</t>
  </si>
  <si>
    <t>_______________________   В.М. Коваленко</t>
  </si>
  <si>
    <t xml:space="preserve">з них:  </t>
  </si>
  <si>
    <t xml:space="preserve">                                         Директор інституту                                                                                           Євгеній ПЕДАЧЕНКО</t>
  </si>
  <si>
    <t>Кільксть наданих послуг (к.10+к.11)</t>
  </si>
  <si>
    <t>Видалення новоутвору оболонок головного мозку мікрохірургічне</t>
  </si>
  <si>
    <t>за січень 2022 р.</t>
  </si>
  <si>
    <t>2022 р.</t>
  </si>
  <si>
    <t>Тариф  (к.14+к.15+к.22)</t>
  </si>
  <si>
    <t>Всього загальна вартість послуги (к.13+к.30), грн.</t>
  </si>
  <si>
    <t>*Примітка: Згідно розрахунку по послугам загальна вартість склала 12 063 333 (Дванадцять млн. шістдесят три тис. триста тридцять три грн.) грн., фактичні витрати згідно звіту про надходження та використання коштів загального фонду (форма №2д, №2м) становить 17 550 963 (Сімнадцять млн. п'ятсот п'ятдесят тис. дев'ятсот шістдесят три грн.) грн., різниця склала 5 487 630 (П'ять млн. чотириста вісімдесят сім тис. шістсот тридцять грн.) грн. Різниця утворилась у зв'язку з підвищенням заробітної плати та збільшення ціни на комунальні послуги.</t>
  </si>
  <si>
    <t xml:space="preserve">                                          "____"___________2022 р.</t>
  </si>
  <si>
    <t xml:space="preserve">                                                 (дата складання звіту)</t>
  </si>
  <si>
    <r>
      <rPr>
        <b/>
        <sz val="14"/>
        <rFont val="Times New Roman"/>
        <family val="1"/>
        <charset val="204"/>
      </rPr>
      <t>Видалення гематом глибинних структур головного мозку</t>
    </r>
    <r>
      <rPr>
        <b/>
        <sz val="14"/>
        <color rgb="FFFF0000"/>
        <rFont val="Times New Roman"/>
        <family val="1"/>
        <charset val="204"/>
      </rPr>
      <t xml:space="preserve"> </t>
    </r>
  </si>
  <si>
    <r>
      <t xml:space="preserve">Деструкція підкіркових структур стереотаксичним методом </t>
    </r>
    <r>
      <rPr>
        <b/>
        <sz val="14"/>
        <color rgb="FFFF0000"/>
        <rFont val="Times New Roman"/>
        <family val="1"/>
        <charset val="204"/>
      </rPr>
      <t xml:space="preserve"> </t>
    </r>
  </si>
  <si>
    <t>До Договору про медичне обслуговування населення між Національною академією медичних наук України та Державною установою "Інститут нейрохірургії ім. акад. А.П. Ромоданова Національної академії медичних наук України" , яка впроваджує та реалізує новий механізм фінансового забезпечення надання третинної (високоспеціалізованої) медичної допомоги в окремих науково-дослідних установах Національної академії медичних наук України  № 8/269 від 25.06.2021 р.                                                                                                                                                                                            (пункт 16 розділу ІV) (у редакції Додаткової угоди № 18/2 від 28.02.2022 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</si>
</sst>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_-;\-* #,##0.00\ _₽_-;_-* &quot;-&quot;??\ _₽_-;_-@_-"/>
    <numFmt numFmtId="164" formatCode="#,##0.00;[Red]\-#,##0.00"/>
  </numFmts>
  <fonts count="28" x14ac:knownFonts="1">
    <font>
      <sz val="11"/>
      <color theme="1"/>
      <name val="Calibri"/>
      <family val="2"/>
      <charset val="204"/>
      <scheme val="minor"/>
    </font>
    <font>
      <b/>
      <sz val="10"/>
      <color theme="1"/>
      <name val="Times New Roman"/>
      <family val="1"/>
      <charset val="204"/>
    </font>
    <font>
      <sz val="10"/>
      <color theme="1"/>
      <name val="Times New Roman"/>
      <family val="1"/>
      <charset val="204"/>
    </font>
    <font>
      <b/>
      <sz val="10"/>
      <color rgb="FF000000"/>
      <name val="Times New Roman"/>
      <family val="1"/>
      <charset val="204"/>
    </font>
    <font>
      <sz val="9"/>
      <color theme="1"/>
      <name val="Times New Roman"/>
      <family val="1"/>
      <charset val="204"/>
    </font>
    <font>
      <sz val="10"/>
      <name val="Arial"/>
      <family val="2"/>
      <charset val="204"/>
    </font>
    <font>
      <b/>
      <sz val="14"/>
      <color theme="1"/>
      <name val="Times New Roman"/>
      <family val="1"/>
      <charset val="204"/>
    </font>
    <font>
      <sz val="14"/>
      <color theme="1"/>
      <name val="Times New Roman"/>
      <family val="1"/>
      <charset val="204"/>
    </font>
    <font>
      <sz val="14"/>
      <color theme="0"/>
      <name val="Times New Roman"/>
      <family val="1"/>
      <charset val="204"/>
    </font>
    <font>
      <b/>
      <sz val="16"/>
      <color theme="1"/>
      <name val="Times New Roman"/>
      <family val="1"/>
      <charset val="204"/>
    </font>
    <font>
      <sz val="11"/>
      <color theme="1"/>
      <name val="Times New Roman"/>
      <family val="1"/>
      <charset val="204"/>
    </font>
    <font>
      <sz val="8"/>
      <name val="Arial"/>
      <family val="2"/>
    </font>
    <font>
      <sz val="11"/>
      <color theme="1"/>
      <name val="Calibri"/>
      <family val="2"/>
      <charset val="204"/>
      <scheme val="minor"/>
    </font>
    <font>
      <b/>
      <sz val="8"/>
      <name val="Arial"/>
      <family val="2"/>
      <charset val="204"/>
    </font>
    <font>
      <b/>
      <sz val="12"/>
      <name val="Times New Roman"/>
      <family val="1"/>
      <charset val="204"/>
    </font>
    <font>
      <sz val="10"/>
      <name val="Times New Roman"/>
      <family val="1"/>
      <charset val="204"/>
    </font>
    <font>
      <b/>
      <sz val="16"/>
      <name val="Times New Roman"/>
      <family val="1"/>
      <charset val="204"/>
    </font>
    <font>
      <b/>
      <sz val="14"/>
      <name val="Times New Roman"/>
      <family val="1"/>
      <charset val="204"/>
    </font>
    <font>
      <b/>
      <sz val="11"/>
      <color theme="1"/>
      <name val="Times New Roman"/>
      <family val="1"/>
      <charset val="204"/>
    </font>
    <font>
      <b/>
      <sz val="18"/>
      <color theme="1"/>
      <name val="Times New Roman"/>
      <family val="1"/>
      <charset val="204"/>
    </font>
    <font>
      <sz val="16"/>
      <color theme="1"/>
      <name val="Times New Roman"/>
      <family val="1"/>
      <charset val="204"/>
    </font>
    <font>
      <b/>
      <sz val="14"/>
      <color indexed="8"/>
      <name val="Times New Roman"/>
      <family val="1"/>
      <charset val="204"/>
    </font>
    <font>
      <b/>
      <sz val="14"/>
      <color rgb="FF000000"/>
      <name val="Times New Roman"/>
      <family val="1"/>
      <charset val="204"/>
    </font>
    <font>
      <sz val="14"/>
      <color rgb="FF000000"/>
      <name val="Times New Roman"/>
      <family val="1"/>
      <charset val="204"/>
    </font>
    <font>
      <sz val="14"/>
      <name val="Times New Roman"/>
      <family val="1"/>
      <charset val="204"/>
    </font>
    <font>
      <b/>
      <sz val="14"/>
      <color rgb="FFFF0000"/>
      <name val="Times New Roman"/>
      <family val="1"/>
      <charset val="204"/>
    </font>
    <font>
      <sz val="16"/>
      <name val="Times New Roman"/>
      <family val="1"/>
      <charset val="204"/>
    </font>
    <font>
      <b/>
      <sz val="16"/>
      <name val="Arial"/>
      <family val="2"/>
      <charset val="204"/>
    </font>
  </fonts>
  <fills count="4">
    <fill>
      <patternFill patternType="none"/>
    </fill>
    <fill>
      <patternFill patternType="gray125"/>
    </fill>
    <fill>
      <patternFill patternType="solid">
        <fgColor rgb="FFF0F0F0"/>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5">
    <xf numFmtId="0" fontId="0" fillId="0" borderId="0"/>
    <xf numFmtId="0" fontId="5" fillId="0" borderId="0"/>
    <xf numFmtId="0" fontId="3" fillId="2" borderId="0">
      <alignment horizontal="center" vertical="center"/>
    </xf>
    <xf numFmtId="0" fontId="11" fillId="0" borderId="0"/>
    <xf numFmtId="43" fontId="12" fillId="0" borderId="0" applyFont="0" applyFill="0" applyBorder="0" applyAlignment="0" applyProtection="0"/>
  </cellStyleXfs>
  <cellXfs count="130">
    <xf numFmtId="0" fontId="0" fillId="0" borderId="0" xfId="0"/>
    <xf numFmtId="0" fontId="2" fillId="0" borderId="0" xfId="0" applyFont="1" applyFill="1"/>
    <xf numFmtId="0" fontId="1" fillId="0" borderId="0" xfId="0" applyFont="1" applyFill="1" applyAlignment="1">
      <alignment vertical="center" wrapText="1"/>
    </xf>
    <xf numFmtId="1" fontId="9" fillId="0" borderId="0" xfId="0" applyNumberFormat="1" applyFont="1" applyFill="1" applyAlignment="1">
      <alignment vertical="center" wrapText="1"/>
    </xf>
    <xf numFmtId="1" fontId="2" fillId="0" borderId="0" xfId="0" applyNumberFormat="1" applyFont="1" applyFill="1"/>
    <xf numFmtId="1" fontId="7" fillId="0" borderId="0" xfId="0" applyNumberFormat="1" applyFont="1" applyFill="1"/>
    <xf numFmtId="1" fontId="2" fillId="0" borderId="0" xfId="0" applyNumberFormat="1" applyFont="1" applyFill="1" applyAlignment="1">
      <alignment horizontal="center"/>
    </xf>
    <xf numFmtId="1" fontId="2" fillId="0" borderId="0" xfId="0" applyNumberFormat="1" applyFont="1" applyFill="1" applyAlignment="1">
      <alignment wrapText="1"/>
    </xf>
    <xf numFmtId="1" fontId="6" fillId="0" borderId="0" xfId="0" applyNumberFormat="1" applyFont="1" applyFill="1"/>
    <xf numFmtId="1" fontId="9" fillId="0" borderId="0" xfId="0" applyNumberFormat="1" applyFont="1" applyFill="1" applyBorder="1" applyAlignment="1">
      <alignment vertical="center" wrapText="1"/>
    </xf>
    <xf numFmtId="1" fontId="8" fillId="0" borderId="0" xfId="0" applyNumberFormat="1" applyFont="1" applyFill="1"/>
    <xf numFmtId="1" fontId="4" fillId="0" borderId="0" xfId="4" applyNumberFormat="1" applyFont="1" applyFill="1"/>
    <xf numFmtId="1" fontId="2" fillId="0" borderId="0" xfId="4" applyNumberFormat="1" applyFont="1" applyFill="1"/>
    <xf numFmtId="164" fontId="13" fillId="0" borderId="0" xfId="3" applyNumberFormat="1" applyFont="1" applyBorder="1" applyAlignment="1">
      <alignment horizontal="right" wrapText="1"/>
    </xf>
    <xf numFmtId="1" fontId="15" fillId="0" borderId="0" xfId="0" applyNumberFormat="1" applyFont="1" applyFill="1"/>
    <xf numFmtId="1" fontId="15" fillId="0" borderId="0" xfId="0" applyNumberFormat="1" applyFont="1" applyFill="1" applyBorder="1"/>
    <xf numFmtId="1" fontId="14" fillId="0" borderId="0" xfId="0" applyNumberFormat="1" applyFont="1" applyFill="1" applyBorder="1"/>
    <xf numFmtId="1" fontId="2" fillId="0" borderId="0" xfId="0" applyNumberFormat="1" applyFont="1" applyFill="1" applyBorder="1"/>
    <xf numFmtId="1" fontId="17" fillId="0" borderId="0" xfId="0" applyNumberFormat="1" applyFont="1" applyFill="1" applyBorder="1"/>
    <xf numFmtId="1" fontId="18" fillId="0" borderId="0" xfId="0" applyNumberFormat="1" applyFont="1" applyFill="1" applyBorder="1"/>
    <xf numFmtId="1" fontId="2" fillId="0" borderId="0" xfId="0" applyNumberFormat="1" applyFont="1" applyFill="1" applyBorder="1" applyAlignment="1">
      <alignment horizontal="center"/>
    </xf>
    <xf numFmtId="1" fontId="16" fillId="0" borderId="0" xfId="0" applyNumberFormat="1" applyFont="1" applyFill="1" applyBorder="1"/>
    <xf numFmtId="0" fontId="20" fillId="0" borderId="0" xfId="0" applyFont="1" applyFill="1"/>
    <xf numFmtId="0" fontId="20" fillId="0" borderId="0" xfId="0" applyFont="1" applyFill="1" applyAlignment="1"/>
    <xf numFmtId="0" fontId="19" fillId="0" borderId="0" xfId="0" applyFont="1" applyFill="1" applyAlignment="1">
      <alignment vertical="center" wrapText="1"/>
    </xf>
    <xf numFmtId="1" fontId="6" fillId="0" borderId="11" xfId="0" applyNumberFormat="1" applyFont="1" applyFill="1" applyBorder="1" applyAlignment="1">
      <alignment horizontal="center" vertical="center" wrapText="1"/>
    </xf>
    <xf numFmtId="0" fontId="7" fillId="0" borderId="0" xfId="0" applyFont="1" applyFill="1" applyAlignment="1">
      <alignment wrapText="1"/>
    </xf>
    <xf numFmtId="1" fontId="6" fillId="0" borderId="6" xfId="0" applyNumberFormat="1" applyFont="1" applyFill="1" applyBorder="1" applyAlignment="1">
      <alignment horizontal="center" vertical="center" wrapText="1"/>
    </xf>
    <xf numFmtId="1" fontId="6" fillId="0" borderId="7" xfId="0" applyNumberFormat="1" applyFont="1" applyFill="1" applyBorder="1" applyAlignment="1">
      <alignment horizontal="center" vertical="center" wrapText="1"/>
    </xf>
    <xf numFmtId="1" fontId="6" fillId="0" borderId="7" xfId="0" applyNumberFormat="1" applyFont="1" applyFill="1" applyBorder="1" applyAlignment="1">
      <alignment horizontal="center" vertical="center" textRotation="90" wrapText="1"/>
    </xf>
    <xf numFmtId="1" fontId="6" fillId="0" borderId="4" xfId="0" applyNumberFormat="1" applyFont="1" applyFill="1" applyBorder="1" applyAlignment="1">
      <alignment horizontal="center" vertical="center" textRotation="90" wrapText="1"/>
    </xf>
    <xf numFmtId="1" fontId="17" fillId="0" borderId="4" xfId="1" applyNumberFormat="1" applyFont="1" applyFill="1" applyBorder="1" applyAlignment="1" applyProtection="1">
      <alignment horizontal="center" vertical="center" textRotation="90" wrapText="1"/>
    </xf>
    <xf numFmtId="1" fontId="21" fillId="0" borderId="7" xfId="0" applyNumberFormat="1" applyFont="1" applyFill="1" applyBorder="1" applyAlignment="1">
      <alignment horizontal="center" vertical="center" textRotation="90" wrapText="1"/>
    </xf>
    <xf numFmtId="1" fontId="17" fillId="0" borderId="8" xfId="0" applyNumberFormat="1" applyFont="1" applyFill="1" applyBorder="1" applyAlignment="1">
      <alignment horizontal="center" vertical="center" wrapText="1"/>
    </xf>
    <xf numFmtId="1" fontId="17" fillId="0" borderId="4" xfId="0" applyNumberFormat="1" applyFont="1" applyFill="1" applyBorder="1" applyAlignment="1">
      <alignment horizontal="center" vertical="center" wrapText="1"/>
    </xf>
    <xf numFmtId="0" fontId="17" fillId="0" borderId="0" xfId="0" applyFont="1" applyFill="1" applyAlignment="1">
      <alignment horizontal="center" vertical="center" wrapText="1"/>
    </xf>
    <xf numFmtId="1" fontId="22" fillId="0" borderId="31" xfId="0" applyNumberFormat="1" applyFont="1" applyFill="1" applyBorder="1" applyAlignment="1">
      <alignment horizontal="left" vertical="center" wrapText="1"/>
    </xf>
    <xf numFmtId="1" fontId="17" fillId="0" borderId="23" xfId="0" applyNumberFormat="1" applyFont="1" applyFill="1" applyBorder="1" applyAlignment="1">
      <alignment horizontal="center" vertical="center" wrapText="1"/>
    </xf>
    <xf numFmtId="1" fontId="17" fillId="0" borderId="24" xfId="0" applyNumberFormat="1" applyFont="1" applyFill="1" applyBorder="1" applyAlignment="1">
      <alignment horizontal="center" vertical="center" wrapText="1"/>
    </xf>
    <xf numFmtId="1" fontId="17" fillId="0" borderId="25" xfId="0" applyNumberFormat="1" applyFont="1" applyFill="1" applyBorder="1" applyAlignment="1">
      <alignment horizontal="center" vertical="center" wrapText="1"/>
    </xf>
    <xf numFmtId="0" fontId="6" fillId="0" borderId="0" xfId="0" applyFont="1" applyFill="1"/>
    <xf numFmtId="1" fontId="23" fillId="0" borderId="32" xfId="0" applyNumberFormat="1" applyFont="1" applyFill="1" applyBorder="1" applyAlignment="1">
      <alignment horizontal="left" vertical="center" wrapText="1"/>
    </xf>
    <xf numFmtId="1" fontId="24" fillId="0" borderId="26" xfId="0" applyNumberFormat="1" applyFont="1" applyFill="1" applyBorder="1" applyAlignment="1">
      <alignment horizontal="center" vertical="center"/>
    </xf>
    <xf numFmtId="1" fontId="24" fillId="0" borderId="1" xfId="0" applyNumberFormat="1" applyFont="1" applyFill="1" applyBorder="1" applyAlignment="1">
      <alignment horizontal="center" vertical="center"/>
    </xf>
    <xf numFmtId="1" fontId="17" fillId="0" borderId="2" xfId="0" applyNumberFormat="1" applyFont="1" applyFill="1" applyBorder="1" applyAlignment="1">
      <alignment horizontal="center" vertical="center" wrapText="1"/>
    </xf>
    <xf numFmtId="1" fontId="24" fillId="0" borderId="27" xfId="0" applyNumberFormat="1" applyFont="1" applyFill="1" applyBorder="1" applyAlignment="1">
      <alignment horizontal="center" vertical="center"/>
    </xf>
    <xf numFmtId="0" fontId="7" fillId="0" borderId="0" xfId="0" applyFont="1" applyFill="1"/>
    <xf numFmtId="1" fontId="23" fillId="0" borderId="33" xfId="0" applyNumberFormat="1" applyFont="1" applyFill="1" applyBorder="1" applyAlignment="1">
      <alignment horizontal="left" vertical="center" wrapText="1"/>
    </xf>
    <xf numFmtId="1" fontId="24" fillId="0" borderId="28" xfId="0" applyNumberFormat="1" applyFont="1" applyFill="1" applyBorder="1" applyAlignment="1">
      <alignment horizontal="center" vertical="center"/>
    </xf>
    <xf numFmtId="1" fontId="24" fillId="0" borderId="29" xfId="0" applyNumberFormat="1" applyFont="1" applyFill="1" applyBorder="1" applyAlignment="1">
      <alignment horizontal="center" vertical="center"/>
    </xf>
    <xf numFmtId="1" fontId="17" fillId="0" borderId="46" xfId="0" applyNumberFormat="1" applyFont="1" applyFill="1" applyBorder="1" applyAlignment="1">
      <alignment horizontal="center" vertical="center" wrapText="1"/>
    </xf>
    <xf numFmtId="1" fontId="24" fillId="0" borderId="30" xfId="0" applyNumberFormat="1" applyFont="1" applyFill="1" applyBorder="1" applyAlignment="1">
      <alignment horizontal="center" vertical="center"/>
    </xf>
    <xf numFmtId="0" fontId="25" fillId="0" borderId="0" xfId="0" applyFont="1" applyFill="1"/>
    <xf numFmtId="0" fontId="7" fillId="0" borderId="0" xfId="0" applyFont="1" applyFill="1" applyBorder="1"/>
    <xf numFmtId="1" fontId="22" fillId="0" borderId="49" xfId="0" applyNumberFormat="1" applyFont="1" applyFill="1" applyBorder="1" applyAlignment="1">
      <alignment horizontal="center" vertical="center"/>
    </xf>
    <xf numFmtId="1" fontId="6" fillId="0" borderId="41" xfId="0" applyNumberFormat="1" applyFont="1" applyFill="1" applyBorder="1" applyAlignment="1">
      <alignment horizontal="center" vertical="center"/>
    </xf>
    <xf numFmtId="1" fontId="6" fillId="0" borderId="42" xfId="0" applyNumberFormat="1" applyFont="1" applyFill="1" applyBorder="1" applyAlignment="1">
      <alignment horizontal="center" vertical="center"/>
    </xf>
    <xf numFmtId="1" fontId="6" fillId="0" borderId="43" xfId="0" applyNumberFormat="1" applyFont="1" applyFill="1" applyBorder="1" applyAlignment="1">
      <alignment horizontal="center" vertical="center"/>
    </xf>
    <xf numFmtId="1" fontId="6" fillId="0" borderId="44" xfId="0" applyNumberFormat="1" applyFont="1" applyFill="1" applyBorder="1" applyAlignment="1">
      <alignment horizontal="center" vertical="center"/>
    </xf>
    <xf numFmtId="1" fontId="6" fillId="0" borderId="0" xfId="0" applyNumberFormat="1" applyFont="1" applyFill="1" applyBorder="1" applyAlignment="1">
      <alignment horizontal="center" vertical="center"/>
    </xf>
    <xf numFmtId="1" fontId="22" fillId="0" borderId="0" xfId="0" applyNumberFormat="1" applyFont="1" applyFill="1" applyBorder="1" applyAlignment="1">
      <alignment horizontal="center" vertical="center"/>
    </xf>
    <xf numFmtId="1" fontId="6" fillId="0" borderId="37" xfId="0" applyNumberFormat="1" applyFont="1" applyFill="1" applyBorder="1" applyAlignment="1">
      <alignment horizontal="center" vertical="center"/>
    </xf>
    <xf numFmtId="1" fontId="6" fillId="0" borderId="47" xfId="0" applyNumberFormat="1" applyFont="1" applyFill="1" applyBorder="1" applyAlignment="1">
      <alignment horizontal="center" vertical="center"/>
    </xf>
    <xf numFmtId="1" fontId="6" fillId="0" borderId="48" xfId="0" applyNumberFormat="1" applyFont="1" applyFill="1" applyBorder="1" applyAlignment="1">
      <alignment horizontal="center" vertical="center"/>
    </xf>
    <xf numFmtId="1" fontId="6" fillId="0" borderId="38" xfId="0" applyNumberFormat="1" applyFont="1" applyFill="1" applyBorder="1" applyAlignment="1">
      <alignment horizontal="center" vertical="center"/>
    </xf>
    <xf numFmtId="1" fontId="22" fillId="0" borderId="50" xfId="0" applyNumberFormat="1" applyFont="1" applyFill="1" applyBorder="1" applyAlignment="1">
      <alignment horizontal="center" vertical="center"/>
    </xf>
    <xf numFmtId="1" fontId="6" fillId="0" borderId="39" xfId="0" applyNumberFormat="1" applyFont="1" applyFill="1" applyBorder="1" applyAlignment="1">
      <alignment horizontal="center" vertical="center"/>
    </xf>
    <xf numFmtId="1" fontId="6" fillId="0" borderId="45" xfId="0" applyNumberFormat="1" applyFont="1" applyFill="1" applyBorder="1" applyAlignment="1">
      <alignment horizontal="center" vertical="center"/>
    </xf>
    <xf numFmtId="1" fontId="6" fillId="0" borderId="46" xfId="0" applyNumberFormat="1" applyFont="1" applyFill="1" applyBorder="1" applyAlignment="1">
      <alignment horizontal="center" vertical="center"/>
    </xf>
    <xf numFmtId="1" fontId="6" fillId="0" borderId="40" xfId="0" applyNumberFormat="1" applyFont="1" applyFill="1" applyBorder="1" applyAlignment="1">
      <alignment horizontal="center" vertical="center"/>
    </xf>
    <xf numFmtId="1" fontId="20" fillId="0" borderId="0" xfId="0" applyNumberFormat="1" applyFont="1" applyFill="1" applyAlignment="1">
      <alignment horizontal="center"/>
    </xf>
    <xf numFmtId="1" fontId="26" fillId="0" borderId="0" xfId="0" applyNumberFormat="1" applyFont="1" applyFill="1"/>
    <xf numFmtId="1" fontId="26" fillId="0" borderId="0" xfId="0" applyNumberFormat="1" applyFont="1" applyFill="1" applyBorder="1"/>
    <xf numFmtId="1" fontId="9" fillId="0" borderId="0" xfId="4" applyNumberFormat="1" applyFont="1" applyFill="1" applyBorder="1"/>
    <xf numFmtId="1" fontId="27" fillId="0" borderId="0" xfId="3" applyNumberFormat="1" applyFont="1" applyFill="1" applyBorder="1" applyAlignment="1">
      <alignment horizontal="right" wrapText="1"/>
    </xf>
    <xf numFmtId="1" fontId="20" fillId="0" borderId="0" xfId="0" applyNumberFormat="1" applyFont="1" applyFill="1" applyBorder="1"/>
    <xf numFmtId="1" fontId="20" fillId="0" borderId="0" xfId="0" applyNumberFormat="1" applyFont="1" applyFill="1"/>
    <xf numFmtId="1" fontId="16" fillId="0" borderId="49" xfId="0" applyNumberFormat="1" applyFont="1" applyFill="1" applyBorder="1" applyAlignment="1">
      <alignment horizontal="left" wrapText="1"/>
    </xf>
    <xf numFmtId="1" fontId="16" fillId="0" borderId="0" xfId="0" applyNumberFormat="1" applyFont="1" applyFill="1" applyBorder="1" applyAlignment="1">
      <alignment horizontal="left" wrapText="1"/>
    </xf>
    <xf numFmtId="3" fontId="22" fillId="3" borderId="5" xfId="0" applyNumberFormat="1" applyFont="1" applyFill="1" applyBorder="1" applyAlignment="1">
      <alignment horizontal="center" vertical="center"/>
    </xf>
    <xf numFmtId="3" fontId="22" fillId="3" borderId="6" xfId="0" applyNumberFormat="1" applyFont="1" applyFill="1" applyBorder="1" applyAlignment="1">
      <alignment horizontal="center" vertical="center"/>
    </xf>
    <xf numFmtId="3" fontId="22" fillId="3" borderId="7" xfId="0" applyNumberFormat="1" applyFont="1" applyFill="1" applyBorder="1" applyAlignment="1">
      <alignment horizontal="center" vertical="center"/>
    </xf>
    <xf numFmtId="1" fontId="9" fillId="0" borderId="12" xfId="0" applyNumberFormat="1" applyFont="1" applyBorder="1" applyAlignment="1">
      <alignment horizontal="left" vertical="center" wrapText="1"/>
    </xf>
    <xf numFmtId="1" fontId="9" fillId="0" borderId="3" xfId="0" applyNumberFormat="1" applyFont="1" applyBorder="1" applyAlignment="1">
      <alignment horizontal="left" vertical="center" wrapText="1"/>
    </xf>
    <xf numFmtId="1" fontId="9" fillId="0" borderId="14" xfId="0" applyNumberFormat="1" applyFont="1" applyBorder="1" applyAlignment="1">
      <alignment horizontal="left" vertical="center" wrapText="1"/>
    </xf>
    <xf numFmtId="1" fontId="20" fillId="0" borderId="17" xfId="0" applyNumberFormat="1" applyFont="1" applyBorder="1" applyAlignment="1">
      <alignment horizontal="left" vertical="center" wrapText="1"/>
    </xf>
    <xf numFmtId="1" fontId="20" fillId="0" borderId="0" xfId="0" applyNumberFormat="1" applyFont="1" applyAlignment="1">
      <alignment horizontal="left" vertical="center" wrapText="1"/>
    </xf>
    <xf numFmtId="1" fontId="9" fillId="0" borderId="0" xfId="0" applyNumberFormat="1" applyFont="1" applyFill="1" applyAlignment="1">
      <alignment horizontal="left" wrapText="1"/>
    </xf>
    <xf numFmtId="1" fontId="10" fillId="0" borderId="16" xfId="0" applyNumberFormat="1" applyFont="1" applyBorder="1" applyAlignment="1">
      <alignment horizontal="left" vertical="top" wrapText="1"/>
    </xf>
    <xf numFmtId="1" fontId="10" fillId="0" borderId="17" xfId="0" applyNumberFormat="1" applyFont="1" applyBorder="1" applyAlignment="1">
      <alignment horizontal="left" vertical="top" wrapText="1"/>
    </xf>
    <xf numFmtId="1" fontId="10" fillId="0" borderId="18" xfId="0" applyNumberFormat="1" applyFont="1" applyBorder="1" applyAlignment="1">
      <alignment horizontal="left" vertical="top" wrapText="1"/>
    </xf>
    <xf numFmtId="1" fontId="6" fillId="0" borderId="13" xfId="0" applyNumberFormat="1" applyFont="1" applyBorder="1" applyAlignment="1">
      <alignment horizontal="left" vertical="center" wrapText="1"/>
    </xf>
    <xf numFmtId="1" fontId="6" fillId="0" borderId="0" xfId="0" applyNumberFormat="1" applyFont="1" applyBorder="1" applyAlignment="1">
      <alignment horizontal="left" vertical="center" wrapText="1"/>
    </xf>
    <xf numFmtId="1" fontId="6" fillId="0" borderId="15" xfId="0" applyNumberFormat="1" applyFont="1" applyBorder="1" applyAlignment="1">
      <alignment horizontal="left" vertical="center" wrapText="1"/>
    </xf>
    <xf numFmtId="1" fontId="10" fillId="0" borderId="13" xfId="0" applyNumberFormat="1" applyFont="1" applyBorder="1" applyAlignment="1">
      <alignment horizontal="left" vertical="top" wrapText="1"/>
    </xf>
    <xf numFmtId="1" fontId="10" fillId="0" borderId="0" xfId="0" applyNumberFormat="1" applyFont="1" applyBorder="1" applyAlignment="1">
      <alignment horizontal="left" vertical="top" wrapText="1"/>
    </xf>
    <xf numFmtId="1" fontId="10" fillId="0" borderId="15" xfId="0" applyNumberFormat="1" applyFont="1" applyBorder="1" applyAlignment="1">
      <alignment horizontal="left" vertical="top" wrapText="1"/>
    </xf>
    <xf numFmtId="1" fontId="9" fillId="0" borderId="13" xfId="0" applyNumberFormat="1" applyFont="1" applyBorder="1" applyAlignment="1">
      <alignment horizontal="left" vertical="center" wrapText="1"/>
    </xf>
    <xf numFmtId="1" fontId="9" fillId="0" borderId="0" xfId="0" applyNumberFormat="1" applyFont="1" applyBorder="1" applyAlignment="1">
      <alignment horizontal="left" vertical="center" wrapText="1"/>
    </xf>
    <xf numFmtId="1" fontId="9" fillId="0" borderId="15" xfId="0" applyNumberFormat="1" applyFont="1" applyBorder="1" applyAlignment="1">
      <alignment horizontal="left" vertical="center" wrapText="1"/>
    </xf>
    <xf numFmtId="1" fontId="19" fillId="0" borderId="0" xfId="0" applyNumberFormat="1" applyFont="1" applyFill="1" applyAlignment="1">
      <alignment horizontal="center" vertical="center" wrapText="1"/>
    </xf>
    <xf numFmtId="1" fontId="6" fillId="0" borderId="5" xfId="0" applyNumberFormat="1" applyFont="1" applyFill="1" applyBorder="1" applyAlignment="1">
      <alignment horizontal="center" vertical="center" textRotation="90" wrapText="1"/>
    </xf>
    <xf numFmtId="1" fontId="6" fillId="0" borderId="7" xfId="0" applyNumberFormat="1" applyFont="1" applyFill="1" applyBorder="1" applyAlignment="1">
      <alignment horizontal="center" vertical="center" textRotation="90" wrapText="1"/>
    </xf>
    <xf numFmtId="1" fontId="6" fillId="0" borderId="5" xfId="0" applyNumberFormat="1" applyFont="1" applyFill="1" applyBorder="1" applyAlignment="1">
      <alignment horizontal="center" vertical="center" wrapText="1"/>
    </xf>
    <xf numFmtId="1" fontId="6" fillId="0" borderId="7" xfId="0" applyNumberFormat="1" applyFont="1" applyFill="1" applyBorder="1" applyAlignment="1">
      <alignment horizontal="center" vertical="center" wrapText="1"/>
    </xf>
    <xf numFmtId="1" fontId="6" fillId="0" borderId="8" xfId="0" applyNumberFormat="1" applyFont="1" applyFill="1" applyBorder="1" applyAlignment="1">
      <alignment horizontal="center" vertical="center" wrapText="1"/>
    </xf>
    <xf numFmtId="1" fontId="6" fillId="0" borderId="9"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1" fontId="22" fillId="0" borderId="31" xfId="0" applyNumberFormat="1" applyFont="1" applyFill="1" applyBorder="1" applyAlignment="1">
      <alignment horizontal="center" vertical="center"/>
    </xf>
    <xf numFmtId="1" fontId="22" fillId="0" borderId="32" xfId="0" applyNumberFormat="1" applyFont="1" applyFill="1" applyBorder="1" applyAlignment="1">
      <alignment horizontal="center" vertical="center"/>
    </xf>
    <xf numFmtId="1" fontId="22" fillId="0" borderId="33" xfId="0" applyNumberFormat="1" applyFont="1" applyFill="1" applyBorder="1" applyAlignment="1">
      <alignment horizontal="center" vertical="center"/>
    </xf>
    <xf numFmtId="1" fontId="22" fillId="0" borderId="34" xfId="0" applyNumberFormat="1" applyFont="1" applyFill="1" applyBorder="1" applyAlignment="1">
      <alignment horizontal="center" vertical="center"/>
    </xf>
    <xf numFmtId="1" fontId="22" fillId="0" borderId="35" xfId="0" applyNumberFormat="1" applyFont="1" applyFill="1" applyBorder="1" applyAlignment="1">
      <alignment horizontal="center" vertical="center"/>
    </xf>
    <xf numFmtId="1" fontId="22" fillId="0" borderId="36" xfId="0" applyNumberFormat="1" applyFont="1" applyFill="1" applyBorder="1" applyAlignment="1">
      <alignment horizontal="center" vertical="center"/>
    </xf>
    <xf numFmtId="1" fontId="22" fillId="0" borderId="22" xfId="0" applyNumberFormat="1" applyFont="1" applyFill="1" applyBorder="1" applyAlignment="1">
      <alignment horizontal="center" vertical="center"/>
    </xf>
    <xf numFmtId="1" fontId="22" fillId="0" borderId="13" xfId="0" applyNumberFormat="1" applyFont="1" applyFill="1" applyBorder="1" applyAlignment="1">
      <alignment horizontal="center" vertical="center"/>
    </xf>
    <xf numFmtId="1" fontId="22" fillId="0" borderId="16" xfId="0" applyNumberFormat="1" applyFont="1" applyFill="1" applyBorder="1" applyAlignment="1">
      <alignment horizontal="center" vertical="center"/>
    </xf>
    <xf numFmtId="1" fontId="6" fillId="0" borderId="6" xfId="0" applyNumberFormat="1" applyFont="1" applyFill="1" applyBorder="1" applyAlignment="1">
      <alignment horizontal="center" vertical="center" wrapText="1"/>
    </xf>
    <xf numFmtId="1" fontId="22" fillId="0" borderId="37" xfId="0" applyNumberFormat="1" applyFont="1" applyFill="1" applyBorder="1" applyAlignment="1">
      <alignment horizontal="center" vertical="center" wrapText="1"/>
    </xf>
    <xf numFmtId="1" fontId="22" fillId="0" borderId="38" xfId="0" applyNumberFormat="1" applyFont="1" applyFill="1" applyBorder="1" applyAlignment="1">
      <alignment horizontal="center" vertical="center" wrapText="1"/>
    </xf>
    <xf numFmtId="1" fontId="22" fillId="0" borderId="37" xfId="0" applyNumberFormat="1" applyFont="1" applyFill="1" applyBorder="1" applyAlignment="1">
      <alignment horizontal="center" vertical="center"/>
    </xf>
    <xf numFmtId="1" fontId="22" fillId="0" borderId="38" xfId="0" applyNumberFormat="1" applyFont="1" applyFill="1" applyBorder="1" applyAlignment="1">
      <alignment horizontal="center" vertical="center"/>
    </xf>
    <xf numFmtId="1" fontId="22" fillId="0" borderId="39" xfId="0" applyNumberFormat="1" applyFont="1" applyFill="1" applyBorder="1" applyAlignment="1">
      <alignment horizontal="center" vertical="center"/>
    </xf>
    <xf numFmtId="1" fontId="22" fillId="0" borderId="40" xfId="0" applyNumberFormat="1" applyFont="1" applyFill="1" applyBorder="1" applyAlignment="1">
      <alignment horizontal="center" vertical="center"/>
    </xf>
    <xf numFmtId="1" fontId="6" fillId="0" borderId="11" xfId="0" applyNumberFormat="1" applyFont="1" applyFill="1" applyBorder="1" applyAlignment="1">
      <alignment horizontal="center" vertical="center" wrapText="1"/>
    </xf>
    <xf numFmtId="1" fontId="6" fillId="0" borderId="19" xfId="0" applyNumberFormat="1" applyFont="1" applyFill="1" applyBorder="1" applyAlignment="1">
      <alignment horizontal="center" vertical="center" wrapText="1"/>
    </xf>
    <xf numFmtId="1" fontId="6" fillId="0" borderId="20" xfId="0" applyNumberFormat="1" applyFont="1" applyFill="1" applyBorder="1" applyAlignment="1">
      <alignment horizontal="center" vertical="center" wrapText="1"/>
    </xf>
    <xf numFmtId="1" fontId="6" fillId="0" borderId="21" xfId="0" applyNumberFormat="1" applyFont="1" applyFill="1" applyBorder="1" applyAlignment="1">
      <alignment horizontal="center" vertical="center" wrapText="1"/>
    </xf>
    <xf numFmtId="1" fontId="20" fillId="0" borderId="0" xfId="0" applyNumberFormat="1" applyFont="1" applyFill="1" applyAlignment="1">
      <alignment horizontal="left" vertical="center"/>
    </xf>
    <xf numFmtId="1" fontId="2" fillId="0" borderId="0" xfId="0" applyNumberFormat="1" applyFont="1" applyFill="1" applyAlignment="1">
      <alignment horizontal="center" vertical="top"/>
    </xf>
  </cellXfs>
  <cellStyles count="5">
    <cellStyle name="S3" xfId="2" xr:uid="{21DB8502-2503-4EC2-BCFE-40E0A953E6F3}"/>
    <cellStyle name="Обычный" xfId="0" builtinId="0"/>
    <cellStyle name="Обычный 3" xfId="1" xr:uid="{00000000-0005-0000-0000-000001000000}"/>
    <cellStyle name="Обычный_Звіт про надані послуги" xfId="3" xr:uid="{4061E461-41BC-4A0F-99C3-E531488BCAF8}"/>
    <cellStyle name="Финансовый" xfId="4" builtinId="3"/>
  </cellStyles>
  <dxfs count="0"/>
  <tableStyles count="0" defaultTableStyle="TableStyleMedium2" defaultPivotStyle="PivotStyleLight16"/>
  <colors>
    <mruColors>
      <color rgb="FFF4D6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M587"/>
  <sheetViews>
    <sheetView tabSelected="1" view="pageLayout" topLeftCell="U1" zoomScale="80" zoomScaleNormal="80" zoomScaleSheetLayoutView="100" zoomScalePageLayoutView="80" workbookViewId="0">
      <selection activeCell="U2" sqref="U2:AN2"/>
    </sheetView>
  </sheetViews>
  <sheetFormatPr defaultRowHeight="12.75" x14ac:dyDescent="0.2"/>
  <cols>
    <col min="1" max="1" width="7.85546875" style="6" customWidth="1"/>
    <col min="2" max="2" width="39.85546875" style="7" customWidth="1"/>
    <col min="3" max="3" width="13.42578125" style="4" customWidth="1"/>
    <col min="4" max="4" width="14.140625" style="4" customWidth="1"/>
    <col min="5" max="5" width="12.140625" style="4" customWidth="1"/>
    <col min="6" max="6" width="11.140625" style="4" customWidth="1"/>
    <col min="7" max="7" width="11.5703125" style="4" customWidth="1"/>
    <col min="8" max="8" width="13.140625" style="4" customWidth="1"/>
    <col min="9" max="9" width="1.28515625" style="4" hidden="1" customWidth="1"/>
    <col min="10" max="10" width="14.28515625" style="4" customWidth="1"/>
    <col min="11" max="11" width="9.42578125" style="4" customWidth="1"/>
    <col min="12" max="12" width="9.28515625" style="4" customWidth="1"/>
    <col min="13" max="15" width="13.7109375" style="4" customWidth="1"/>
    <col min="16" max="16" width="14.5703125" style="4" customWidth="1"/>
    <col min="17" max="20" width="6.140625" style="4" bestFit="1" customWidth="1"/>
    <col min="21" max="21" width="10.7109375" style="4" bestFit="1" customWidth="1"/>
    <col min="22" max="22" width="6.140625" style="4" bestFit="1" customWidth="1"/>
    <col min="23" max="23" width="14.5703125" style="4" customWidth="1"/>
    <col min="24" max="24" width="6.140625" style="4" bestFit="1" customWidth="1"/>
    <col min="25" max="26" width="8.42578125" style="4" bestFit="1" customWidth="1"/>
    <col min="27" max="27" width="6.140625" style="4" bestFit="1" customWidth="1"/>
    <col min="28" max="28" width="10.7109375" style="4" bestFit="1" customWidth="1"/>
    <col min="29" max="29" width="6.140625" style="4" bestFit="1" customWidth="1"/>
    <col min="30" max="30" width="13.140625" style="4" customWidth="1"/>
    <col min="31" max="31" width="11.85546875" style="4" bestFit="1" customWidth="1"/>
    <col min="32" max="33" width="6.140625" style="4" bestFit="1" customWidth="1"/>
    <col min="34" max="34" width="10.7109375" style="4" bestFit="1" customWidth="1"/>
    <col min="35" max="35" width="10.7109375" style="4" customWidth="1"/>
    <col min="36" max="36" width="10.7109375" style="4" bestFit="1" customWidth="1"/>
    <col min="37" max="37" width="10.28515625" style="4" customWidth="1"/>
    <col min="38" max="39" width="6.5703125" style="4" customWidth="1"/>
    <col min="40" max="40" width="9.5703125" style="4" customWidth="1"/>
    <col min="41" max="16384" width="9.140625" style="1"/>
  </cols>
  <sheetData>
    <row r="1" spans="1:65" s="22" customFormat="1" ht="22.5" customHeight="1" x14ac:dyDescent="0.3">
      <c r="A1" s="3"/>
      <c r="B1" s="3"/>
      <c r="C1" s="3"/>
      <c r="D1" s="3"/>
      <c r="E1" s="3"/>
      <c r="F1" s="3"/>
      <c r="G1" s="3"/>
      <c r="H1" s="3"/>
      <c r="I1" s="3"/>
      <c r="J1" s="3"/>
      <c r="K1" s="9"/>
      <c r="L1" s="9"/>
      <c r="M1" s="9"/>
      <c r="N1" s="9"/>
      <c r="O1" s="9"/>
      <c r="P1" s="3"/>
      <c r="Q1" s="3"/>
      <c r="R1" s="3"/>
      <c r="S1" s="3"/>
      <c r="T1" s="3"/>
      <c r="U1" s="86" t="s">
        <v>206</v>
      </c>
      <c r="V1" s="86"/>
      <c r="W1" s="86"/>
      <c r="X1" s="86"/>
      <c r="Y1" s="86"/>
      <c r="Z1" s="86"/>
      <c r="AA1" s="86"/>
      <c r="AB1" s="86"/>
      <c r="AC1" s="86"/>
      <c r="AD1" s="86"/>
      <c r="AE1" s="86"/>
      <c r="AF1" s="86"/>
      <c r="AG1" s="86"/>
      <c r="AH1" s="86"/>
      <c r="AI1" s="86"/>
      <c r="AJ1" s="86"/>
      <c r="AK1" s="86"/>
      <c r="AL1" s="86"/>
      <c r="AM1" s="86"/>
      <c r="AN1" s="86"/>
    </row>
    <row r="2" spans="1:65" s="22" customFormat="1" ht="141.75" customHeight="1" x14ac:dyDescent="0.3">
      <c r="A2" s="3"/>
      <c r="B2" s="3"/>
      <c r="C2" s="3"/>
      <c r="D2" s="3"/>
      <c r="E2" s="3"/>
      <c r="F2" s="3"/>
      <c r="G2" s="3"/>
      <c r="H2" s="3"/>
      <c r="I2" s="3"/>
      <c r="J2" s="3"/>
      <c r="K2" s="9"/>
      <c r="L2" s="9"/>
      <c r="M2" s="9"/>
      <c r="N2" s="9"/>
      <c r="O2" s="9"/>
      <c r="P2" s="3"/>
      <c r="Q2" s="3"/>
      <c r="R2" s="3"/>
      <c r="S2" s="3"/>
      <c r="T2" s="3"/>
      <c r="U2" s="85" t="s">
        <v>236</v>
      </c>
      <c r="V2" s="85"/>
      <c r="W2" s="85"/>
      <c r="X2" s="85"/>
      <c r="Y2" s="85"/>
      <c r="Z2" s="85"/>
      <c r="AA2" s="85"/>
      <c r="AB2" s="85"/>
      <c r="AC2" s="85"/>
      <c r="AD2" s="85"/>
      <c r="AE2" s="85"/>
      <c r="AF2" s="85"/>
      <c r="AG2" s="85"/>
      <c r="AH2" s="85"/>
      <c r="AI2" s="85"/>
      <c r="AJ2" s="85"/>
      <c r="AK2" s="85"/>
      <c r="AL2" s="85"/>
      <c r="AM2" s="85"/>
      <c r="AN2" s="85"/>
      <c r="AY2" s="23"/>
      <c r="AZ2" s="23"/>
      <c r="BA2" s="23"/>
      <c r="BK2" s="23"/>
      <c r="BL2" s="23"/>
      <c r="BM2" s="23"/>
    </row>
    <row r="3" spans="1:65" s="22" customFormat="1" ht="30" customHeight="1" x14ac:dyDescent="0.3">
      <c r="A3" s="3"/>
      <c r="B3" s="3"/>
      <c r="C3" s="3"/>
      <c r="D3" s="3"/>
      <c r="E3" s="3"/>
      <c r="F3" s="3"/>
      <c r="G3" s="3"/>
      <c r="H3" s="3"/>
      <c r="I3" s="3"/>
      <c r="J3" s="3"/>
      <c r="K3" s="9"/>
      <c r="L3" s="9"/>
      <c r="M3" s="9"/>
      <c r="N3" s="9"/>
      <c r="O3" s="9"/>
      <c r="P3" s="3"/>
      <c r="Q3" s="3"/>
      <c r="R3" s="3"/>
      <c r="S3" s="3"/>
      <c r="T3" s="3"/>
      <c r="U3" s="82" t="s">
        <v>201</v>
      </c>
      <c r="V3" s="83"/>
      <c r="W3" s="83"/>
      <c r="X3" s="83"/>
      <c r="Y3" s="83"/>
      <c r="Z3" s="83"/>
      <c r="AA3" s="83"/>
      <c r="AB3" s="83"/>
      <c r="AC3" s="83"/>
      <c r="AD3" s="83"/>
      <c r="AE3" s="83"/>
      <c r="AF3" s="83"/>
      <c r="AG3" s="83"/>
      <c r="AH3" s="83"/>
      <c r="AI3" s="83"/>
      <c r="AJ3" s="83"/>
      <c r="AK3" s="83"/>
      <c r="AL3" s="83"/>
      <c r="AM3" s="83"/>
      <c r="AN3" s="84"/>
    </row>
    <row r="4" spans="1:65" s="22" customFormat="1" ht="36" customHeight="1" x14ac:dyDescent="0.3">
      <c r="A4" s="3"/>
      <c r="B4" s="3"/>
      <c r="C4" s="3"/>
      <c r="D4" s="3"/>
      <c r="E4" s="3"/>
      <c r="F4" s="3"/>
      <c r="G4" s="3"/>
      <c r="H4" s="3"/>
      <c r="I4" s="3"/>
      <c r="J4" s="3"/>
      <c r="K4" s="9"/>
      <c r="L4" s="9"/>
      <c r="M4" s="9"/>
      <c r="N4" s="9"/>
      <c r="O4" s="9"/>
      <c r="P4" s="3"/>
      <c r="Q4" s="3"/>
      <c r="R4" s="3"/>
      <c r="S4" s="3"/>
      <c r="T4" s="3"/>
      <c r="U4" s="97" t="s">
        <v>221</v>
      </c>
      <c r="V4" s="98"/>
      <c r="W4" s="98"/>
      <c r="X4" s="98"/>
      <c r="Y4" s="98"/>
      <c r="Z4" s="98"/>
      <c r="AA4" s="98"/>
      <c r="AB4" s="98"/>
      <c r="AC4" s="98"/>
      <c r="AD4" s="98"/>
      <c r="AE4" s="98"/>
      <c r="AF4" s="98"/>
      <c r="AG4" s="98"/>
      <c r="AH4" s="98"/>
      <c r="AI4" s="98"/>
      <c r="AJ4" s="98"/>
      <c r="AK4" s="98"/>
      <c r="AL4" s="98"/>
      <c r="AM4" s="98"/>
      <c r="AN4" s="99"/>
    </row>
    <row r="5" spans="1:65" s="22" customFormat="1" ht="36" customHeight="1" x14ac:dyDescent="0.3">
      <c r="A5" s="3"/>
      <c r="B5" s="3"/>
      <c r="C5" s="3"/>
      <c r="D5" s="3"/>
      <c r="E5" s="3"/>
      <c r="F5" s="3"/>
      <c r="G5" s="3"/>
      <c r="H5" s="3"/>
      <c r="I5" s="3"/>
      <c r="J5" s="3"/>
      <c r="K5" s="9"/>
      <c r="L5" s="9"/>
      <c r="M5" s="9"/>
      <c r="N5" s="9"/>
      <c r="O5" s="9"/>
      <c r="P5" s="3"/>
      <c r="Q5" s="3"/>
      <c r="R5" s="3"/>
      <c r="S5" s="3"/>
      <c r="T5" s="3"/>
      <c r="U5" s="97" t="s">
        <v>222</v>
      </c>
      <c r="V5" s="98"/>
      <c r="W5" s="98"/>
      <c r="X5" s="98"/>
      <c r="Y5" s="98"/>
      <c r="Z5" s="98"/>
      <c r="AA5" s="98"/>
      <c r="AB5" s="98"/>
      <c r="AC5" s="98"/>
      <c r="AD5" s="98"/>
      <c r="AE5" s="98"/>
      <c r="AF5" s="98"/>
      <c r="AG5" s="98"/>
      <c r="AH5" s="98"/>
      <c r="AI5" s="98"/>
      <c r="AJ5" s="98"/>
      <c r="AK5" s="98"/>
      <c r="AL5" s="98"/>
      <c r="AM5" s="98"/>
      <c r="AN5" s="99"/>
    </row>
    <row r="6" spans="1:65" ht="17.25" customHeight="1" x14ac:dyDescent="0.2">
      <c r="A6" s="3"/>
      <c r="B6" s="3"/>
      <c r="C6" s="3"/>
      <c r="D6" s="3"/>
      <c r="E6" s="3"/>
      <c r="F6" s="3"/>
      <c r="G6" s="3"/>
      <c r="H6" s="3"/>
      <c r="I6" s="3"/>
      <c r="J6" s="3"/>
      <c r="K6" s="9"/>
      <c r="L6" s="9"/>
      <c r="M6" s="9"/>
      <c r="N6" s="9"/>
      <c r="O6" s="9"/>
      <c r="P6" s="3"/>
      <c r="Q6" s="3"/>
      <c r="R6" s="3"/>
      <c r="S6" s="3"/>
      <c r="T6" s="3"/>
      <c r="U6" s="94" t="s">
        <v>202</v>
      </c>
      <c r="V6" s="95"/>
      <c r="W6" s="95"/>
      <c r="X6" s="95"/>
      <c r="Y6" s="95"/>
      <c r="Z6" s="95"/>
      <c r="AA6" s="95"/>
      <c r="AB6" s="95"/>
      <c r="AC6" s="95"/>
      <c r="AD6" s="95"/>
      <c r="AE6" s="95"/>
      <c r="AF6" s="95"/>
      <c r="AG6" s="95"/>
      <c r="AH6" s="95"/>
      <c r="AI6" s="95"/>
      <c r="AJ6" s="95"/>
      <c r="AK6" s="95"/>
      <c r="AL6" s="95"/>
      <c r="AM6" s="95"/>
      <c r="AN6" s="96"/>
    </row>
    <row r="7" spans="1:65" ht="27" customHeight="1" x14ac:dyDescent="0.2">
      <c r="A7" s="3"/>
      <c r="B7" s="3"/>
      <c r="C7" s="3"/>
      <c r="D7" s="3"/>
      <c r="E7" s="3"/>
      <c r="F7" s="3"/>
      <c r="G7" s="3"/>
      <c r="H7" s="3"/>
      <c r="I7" s="3"/>
      <c r="J7" s="3"/>
      <c r="K7" s="9"/>
      <c r="L7" s="9"/>
      <c r="M7" s="9"/>
      <c r="N7" s="9"/>
      <c r="O7" s="9"/>
      <c r="P7" s="3"/>
      <c r="Q7" s="3"/>
      <c r="R7" s="3"/>
      <c r="S7" s="3"/>
      <c r="T7" s="3"/>
      <c r="U7" s="91" t="s">
        <v>203</v>
      </c>
      <c r="V7" s="92"/>
      <c r="W7" s="92"/>
      <c r="X7" s="92"/>
      <c r="Y7" s="92"/>
      <c r="Z7" s="92"/>
      <c r="AA7" s="92"/>
      <c r="AB7" s="92"/>
      <c r="AC7" s="92"/>
      <c r="AD7" s="92"/>
      <c r="AE7" s="92"/>
      <c r="AF7" s="92"/>
      <c r="AG7" s="92"/>
      <c r="AH7" s="92"/>
      <c r="AI7" s="92"/>
      <c r="AJ7" s="92"/>
      <c r="AK7" s="92"/>
      <c r="AL7" s="92"/>
      <c r="AM7" s="92"/>
      <c r="AN7" s="93"/>
    </row>
    <row r="8" spans="1:65" ht="19.5" customHeight="1" x14ac:dyDescent="0.2">
      <c r="A8" s="3"/>
      <c r="B8" s="3"/>
      <c r="C8" s="3"/>
      <c r="D8" s="3"/>
      <c r="E8" s="3"/>
      <c r="F8" s="3"/>
      <c r="G8" s="3"/>
      <c r="H8" s="3"/>
      <c r="I8" s="3"/>
      <c r="J8" s="3"/>
      <c r="K8" s="9"/>
      <c r="L8" s="9"/>
      <c r="M8" s="9"/>
      <c r="N8" s="9"/>
      <c r="O8" s="9"/>
      <c r="P8" s="3"/>
      <c r="Q8" s="3"/>
      <c r="R8" s="3"/>
      <c r="S8" s="3"/>
      <c r="T8" s="3"/>
      <c r="U8" s="88" t="s">
        <v>204</v>
      </c>
      <c r="V8" s="89"/>
      <c r="W8" s="89"/>
      <c r="X8" s="89"/>
      <c r="Y8" s="89"/>
      <c r="Z8" s="89"/>
      <c r="AA8" s="89"/>
      <c r="AB8" s="89"/>
      <c r="AC8" s="89"/>
      <c r="AD8" s="89"/>
      <c r="AE8" s="89"/>
      <c r="AF8" s="89"/>
      <c r="AG8" s="89"/>
      <c r="AH8" s="89"/>
      <c r="AI8" s="89"/>
      <c r="AJ8" s="89"/>
      <c r="AK8" s="89"/>
      <c r="AL8" s="89"/>
      <c r="AM8" s="89"/>
      <c r="AN8" s="90"/>
    </row>
    <row r="9" spans="1:65" s="2" customFormat="1" ht="17.25" customHeight="1" x14ac:dyDescent="0.25">
      <c r="A9" s="3"/>
      <c r="B9" s="3"/>
      <c r="C9" s="3"/>
      <c r="D9" s="3"/>
      <c r="E9" s="3"/>
      <c r="F9" s="3"/>
      <c r="G9" s="3"/>
      <c r="H9" s="3"/>
      <c r="I9" s="3"/>
      <c r="J9" s="3"/>
      <c r="K9" s="9"/>
      <c r="L9" s="9"/>
      <c r="M9" s="9"/>
      <c r="N9" s="9"/>
      <c r="O9" s="9"/>
      <c r="P9" s="3"/>
      <c r="Q9" s="3"/>
      <c r="R9" s="3"/>
      <c r="S9" s="3"/>
      <c r="T9" s="3"/>
      <c r="U9" s="3"/>
      <c r="V9" s="3"/>
      <c r="W9" s="3"/>
      <c r="X9" s="3"/>
      <c r="Y9" s="3"/>
      <c r="Z9" s="3"/>
      <c r="AA9" s="3"/>
      <c r="AB9" s="3"/>
      <c r="AC9" s="3"/>
      <c r="AD9" s="3"/>
      <c r="AE9" s="3"/>
      <c r="AF9" s="3"/>
      <c r="AG9" s="3"/>
      <c r="AH9" s="3"/>
      <c r="AI9" s="3"/>
      <c r="AJ9" s="3"/>
      <c r="AK9" s="3"/>
      <c r="AL9" s="3"/>
      <c r="AM9" s="3"/>
      <c r="AN9" s="3"/>
    </row>
    <row r="10" spans="1:65" s="24" customFormat="1" ht="25.5" customHeight="1" x14ac:dyDescent="0.25">
      <c r="A10" s="100" t="s">
        <v>205</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row>
    <row r="11" spans="1:65" s="24" customFormat="1" ht="25.5" customHeight="1" x14ac:dyDescent="0.25">
      <c r="A11" s="100" t="s">
        <v>227</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row>
    <row r="12" spans="1:65" s="24" customFormat="1" ht="25.5" customHeight="1" x14ac:dyDescent="0.25">
      <c r="A12" s="100" t="s">
        <v>207</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row>
    <row r="13" spans="1:65" ht="25.5" customHeight="1" thickBot="1" x14ac:dyDescent="0.25"/>
    <row r="14" spans="1:65" s="26" customFormat="1" ht="16.5" customHeight="1" thickBot="1" x14ac:dyDescent="0.35">
      <c r="A14" s="103" t="s">
        <v>1</v>
      </c>
      <c r="B14" s="103" t="s">
        <v>2</v>
      </c>
      <c r="C14" s="103" t="s">
        <v>208</v>
      </c>
      <c r="D14" s="105" t="s">
        <v>7</v>
      </c>
      <c r="E14" s="106"/>
      <c r="F14" s="106"/>
      <c r="G14" s="107"/>
      <c r="H14" s="103" t="s">
        <v>6</v>
      </c>
      <c r="I14" s="25"/>
      <c r="J14" s="105" t="s">
        <v>218</v>
      </c>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7"/>
    </row>
    <row r="15" spans="1:65" s="26" customFormat="1" ht="16.5" customHeight="1" thickBot="1" x14ac:dyDescent="0.35">
      <c r="A15" s="117"/>
      <c r="B15" s="117"/>
      <c r="C15" s="117"/>
      <c r="D15" s="103" t="s">
        <v>209</v>
      </c>
      <c r="E15" s="105" t="s">
        <v>0</v>
      </c>
      <c r="F15" s="106"/>
      <c r="G15" s="107"/>
      <c r="H15" s="117"/>
      <c r="I15" s="27"/>
      <c r="J15" s="103" t="s">
        <v>225</v>
      </c>
      <c r="K15" s="124" t="s">
        <v>223</v>
      </c>
      <c r="L15" s="125"/>
      <c r="M15" s="103" t="s">
        <v>230</v>
      </c>
      <c r="N15" s="105" t="s">
        <v>191</v>
      </c>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7"/>
    </row>
    <row r="16" spans="1:65" s="26" customFormat="1" ht="16.5" customHeight="1" thickBot="1" x14ac:dyDescent="0.35">
      <c r="A16" s="117"/>
      <c r="B16" s="117"/>
      <c r="C16" s="117"/>
      <c r="D16" s="117"/>
      <c r="E16" s="103" t="s">
        <v>3</v>
      </c>
      <c r="F16" s="103" t="s">
        <v>4</v>
      </c>
      <c r="G16" s="103" t="s">
        <v>5</v>
      </c>
      <c r="H16" s="117"/>
      <c r="I16" s="27"/>
      <c r="J16" s="117"/>
      <c r="K16" s="126"/>
      <c r="L16" s="127"/>
      <c r="M16" s="117"/>
      <c r="N16" s="103" t="s">
        <v>229</v>
      </c>
      <c r="O16" s="105" t="s">
        <v>0</v>
      </c>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7"/>
    </row>
    <row r="17" spans="1:40" s="26" customFormat="1" ht="16.5" customHeight="1" thickBot="1" x14ac:dyDescent="0.35">
      <c r="A17" s="117"/>
      <c r="B17" s="117"/>
      <c r="C17" s="117"/>
      <c r="D17" s="117"/>
      <c r="E17" s="117"/>
      <c r="F17" s="117"/>
      <c r="G17" s="117"/>
      <c r="H17" s="117"/>
      <c r="I17" s="27"/>
      <c r="J17" s="117"/>
      <c r="K17" s="101" t="s">
        <v>210</v>
      </c>
      <c r="L17" s="101" t="s">
        <v>211</v>
      </c>
      <c r="M17" s="117"/>
      <c r="N17" s="117"/>
      <c r="O17" s="103" t="s">
        <v>197</v>
      </c>
      <c r="P17" s="103" t="s">
        <v>198</v>
      </c>
      <c r="Q17" s="105" t="s">
        <v>217</v>
      </c>
      <c r="R17" s="106"/>
      <c r="S17" s="106"/>
      <c r="T17" s="106"/>
      <c r="U17" s="106"/>
      <c r="V17" s="107"/>
      <c r="W17" s="103" t="s">
        <v>199</v>
      </c>
      <c r="X17" s="105" t="s">
        <v>217</v>
      </c>
      <c r="Y17" s="106"/>
      <c r="Z17" s="106"/>
      <c r="AA17" s="106"/>
      <c r="AB17" s="106"/>
      <c r="AC17" s="107"/>
      <c r="AD17" s="103" t="s">
        <v>200</v>
      </c>
      <c r="AE17" s="105" t="s">
        <v>220</v>
      </c>
      <c r="AF17" s="106"/>
      <c r="AG17" s="106"/>
      <c r="AH17" s="106"/>
      <c r="AI17" s="106"/>
      <c r="AJ17" s="106"/>
      <c r="AK17" s="106"/>
      <c r="AL17" s="106"/>
      <c r="AM17" s="106"/>
      <c r="AN17" s="107"/>
    </row>
    <row r="18" spans="1:40" s="26" customFormat="1" ht="173.25" thickBot="1" x14ac:dyDescent="0.35">
      <c r="A18" s="104"/>
      <c r="B18" s="104"/>
      <c r="C18" s="104"/>
      <c r="D18" s="104"/>
      <c r="E18" s="104"/>
      <c r="F18" s="104"/>
      <c r="G18" s="104"/>
      <c r="H18" s="104"/>
      <c r="I18" s="28"/>
      <c r="J18" s="104"/>
      <c r="K18" s="102"/>
      <c r="L18" s="102"/>
      <c r="M18" s="104"/>
      <c r="N18" s="104"/>
      <c r="O18" s="104"/>
      <c r="P18" s="104"/>
      <c r="Q18" s="29" t="s">
        <v>213</v>
      </c>
      <c r="R18" s="29" t="s">
        <v>212</v>
      </c>
      <c r="S18" s="29" t="s">
        <v>214</v>
      </c>
      <c r="T18" s="29" t="s">
        <v>215</v>
      </c>
      <c r="U18" s="29" t="s">
        <v>216</v>
      </c>
      <c r="V18" s="29" t="s">
        <v>228</v>
      </c>
      <c r="W18" s="104"/>
      <c r="X18" s="29" t="s">
        <v>213</v>
      </c>
      <c r="Y18" s="30" t="s">
        <v>212</v>
      </c>
      <c r="Z18" s="30" t="s">
        <v>214</v>
      </c>
      <c r="AA18" s="30" t="s">
        <v>215</v>
      </c>
      <c r="AB18" s="30" t="s">
        <v>216</v>
      </c>
      <c r="AC18" s="30" t="s">
        <v>228</v>
      </c>
      <c r="AD18" s="104"/>
      <c r="AE18" s="29" t="s">
        <v>219</v>
      </c>
      <c r="AF18" s="29" t="s">
        <v>213</v>
      </c>
      <c r="AG18" s="29" t="s">
        <v>212</v>
      </c>
      <c r="AH18" s="29" t="s">
        <v>214</v>
      </c>
      <c r="AI18" s="29" t="s">
        <v>215</v>
      </c>
      <c r="AJ18" s="29" t="s">
        <v>216</v>
      </c>
      <c r="AK18" s="30" t="s">
        <v>228</v>
      </c>
      <c r="AL18" s="29" t="s">
        <v>194</v>
      </c>
      <c r="AM18" s="31" t="s">
        <v>195</v>
      </c>
      <c r="AN18" s="32" t="s">
        <v>196</v>
      </c>
    </row>
    <row r="19" spans="1:40" s="35" customFormat="1" ht="19.5" thickBot="1" x14ac:dyDescent="0.3">
      <c r="A19" s="33">
        <v>1</v>
      </c>
      <c r="B19" s="33">
        <v>2</v>
      </c>
      <c r="C19" s="33">
        <v>3</v>
      </c>
      <c r="D19" s="33">
        <v>4</v>
      </c>
      <c r="E19" s="33">
        <v>5</v>
      </c>
      <c r="F19" s="33">
        <v>6</v>
      </c>
      <c r="G19" s="33">
        <v>7</v>
      </c>
      <c r="H19" s="33">
        <v>8</v>
      </c>
      <c r="I19" s="33"/>
      <c r="J19" s="33">
        <v>9</v>
      </c>
      <c r="K19" s="33">
        <v>10</v>
      </c>
      <c r="L19" s="33">
        <v>11</v>
      </c>
      <c r="M19" s="33">
        <v>12</v>
      </c>
      <c r="N19" s="33">
        <v>13</v>
      </c>
      <c r="O19" s="33">
        <v>14</v>
      </c>
      <c r="P19" s="33">
        <v>15</v>
      </c>
      <c r="Q19" s="33">
        <v>16</v>
      </c>
      <c r="R19" s="33">
        <v>17</v>
      </c>
      <c r="S19" s="33">
        <v>18</v>
      </c>
      <c r="T19" s="33">
        <v>19</v>
      </c>
      <c r="U19" s="33">
        <v>20</v>
      </c>
      <c r="V19" s="33">
        <v>21</v>
      </c>
      <c r="W19" s="33">
        <v>22</v>
      </c>
      <c r="X19" s="33">
        <v>23</v>
      </c>
      <c r="Y19" s="33">
        <v>24</v>
      </c>
      <c r="Z19" s="33">
        <v>25</v>
      </c>
      <c r="AA19" s="33">
        <v>26</v>
      </c>
      <c r="AB19" s="33">
        <v>27</v>
      </c>
      <c r="AC19" s="33">
        <v>28</v>
      </c>
      <c r="AD19" s="33">
        <v>29</v>
      </c>
      <c r="AE19" s="33">
        <v>30</v>
      </c>
      <c r="AF19" s="33">
        <v>31</v>
      </c>
      <c r="AG19" s="33">
        <v>32</v>
      </c>
      <c r="AH19" s="33">
        <v>33</v>
      </c>
      <c r="AI19" s="33">
        <v>34</v>
      </c>
      <c r="AJ19" s="33">
        <v>35</v>
      </c>
      <c r="AK19" s="33">
        <v>36</v>
      </c>
      <c r="AL19" s="33">
        <v>37</v>
      </c>
      <c r="AM19" s="33">
        <v>38</v>
      </c>
      <c r="AN19" s="34">
        <v>39</v>
      </c>
    </row>
    <row r="20" spans="1:40" s="40" customFormat="1" ht="37.5" hidden="1" x14ac:dyDescent="0.3">
      <c r="A20" s="114">
        <v>1</v>
      </c>
      <c r="B20" s="36" t="s">
        <v>8</v>
      </c>
      <c r="C20" s="79">
        <f>D20+H20</f>
        <v>47686.850000000006</v>
      </c>
      <c r="D20" s="79">
        <f>E20+F20+G20</f>
        <v>46660.630000000005</v>
      </c>
      <c r="E20" s="79">
        <v>42456.76</v>
      </c>
      <c r="F20" s="79">
        <v>1780.36</v>
      </c>
      <c r="G20" s="79">
        <v>2423.5100000000002</v>
      </c>
      <c r="H20" s="79">
        <v>1026.22</v>
      </c>
      <c r="I20" s="79">
        <f>F20+G20+H20</f>
        <v>5230.09</v>
      </c>
      <c r="J20" s="37">
        <f t="shared" ref="J20" si="0">J21+J22</f>
        <v>0</v>
      </c>
      <c r="K20" s="38">
        <f t="shared" ref="K20:P20" si="1">K21+K22</f>
        <v>0</v>
      </c>
      <c r="L20" s="38">
        <f t="shared" si="1"/>
        <v>0</v>
      </c>
      <c r="M20" s="38">
        <f t="shared" si="1"/>
        <v>0</v>
      </c>
      <c r="N20" s="38">
        <f t="shared" si="1"/>
        <v>0</v>
      </c>
      <c r="O20" s="38">
        <f t="shared" si="1"/>
        <v>0</v>
      </c>
      <c r="P20" s="38">
        <f t="shared" si="1"/>
        <v>0</v>
      </c>
      <c r="Q20" s="38">
        <f>Q21+Q22</f>
        <v>0</v>
      </c>
      <c r="R20" s="38">
        <f t="shared" ref="R20" si="2">R21+R22</f>
        <v>0</v>
      </c>
      <c r="S20" s="38">
        <f t="shared" ref="S20" si="3">S21+S22</f>
        <v>0</v>
      </c>
      <c r="T20" s="38">
        <f t="shared" ref="T20" si="4">T21+T22</f>
        <v>0</v>
      </c>
      <c r="U20" s="38">
        <f t="shared" ref="U20:AN20" si="5">U21+U22</f>
        <v>0</v>
      </c>
      <c r="V20" s="38"/>
      <c r="W20" s="38">
        <f t="shared" si="5"/>
        <v>0</v>
      </c>
      <c r="X20" s="38">
        <f t="shared" si="5"/>
        <v>0</v>
      </c>
      <c r="Y20" s="38">
        <f t="shared" si="5"/>
        <v>0</v>
      </c>
      <c r="Z20" s="38">
        <f t="shared" si="5"/>
        <v>0</v>
      </c>
      <c r="AA20" s="38">
        <f t="shared" si="5"/>
        <v>0</v>
      </c>
      <c r="AB20" s="38">
        <f t="shared" si="5"/>
        <v>0</v>
      </c>
      <c r="AC20" s="38"/>
      <c r="AD20" s="38">
        <f t="shared" si="5"/>
        <v>0</v>
      </c>
      <c r="AE20" s="38">
        <f t="shared" si="5"/>
        <v>0</v>
      </c>
      <c r="AF20" s="38">
        <f t="shared" si="5"/>
        <v>0</v>
      </c>
      <c r="AG20" s="38">
        <f t="shared" si="5"/>
        <v>0</v>
      </c>
      <c r="AH20" s="38">
        <f t="shared" si="5"/>
        <v>0</v>
      </c>
      <c r="AI20" s="38">
        <f t="shared" si="5"/>
        <v>0</v>
      </c>
      <c r="AJ20" s="38">
        <f t="shared" si="5"/>
        <v>0</v>
      </c>
      <c r="AK20" s="38"/>
      <c r="AL20" s="38">
        <f t="shared" si="5"/>
        <v>0</v>
      </c>
      <c r="AM20" s="38">
        <f t="shared" si="5"/>
        <v>0</v>
      </c>
      <c r="AN20" s="39">
        <f t="shared" si="5"/>
        <v>0</v>
      </c>
    </row>
    <row r="21" spans="1:40" s="46" customFormat="1" ht="18.75" hidden="1" x14ac:dyDescent="0.3">
      <c r="A21" s="115"/>
      <c r="B21" s="41" t="s">
        <v>192</v>
      </c>
      <c r="C21" s="80"/>
      <c r="D21" s="80"/>
      <c r="E21" s="80"/>
      <c r="F21" s="80"/>
      <c r="G21" s="80"/>
      <c r="H21" s="80"/>
      <c r="I21" s="80"/>
      <c r="J21" s="42">
        <v>0</v>
      </c>
      <c r="K21" s="43"/>
      <c r="L21" s="43"/>
      <c r="M21" s="44">
        <f>N21+AD21</f>
        <v>0</v>
      </c>
      <c r="N21" s="43">
        <f>O21+P21+W21</f>
        <v>0</v>
      </c>
      <c r="O21" s="43">
        <f>J21*E20</f>
        <v>0</v>
      </c>
      <c r="P21" s="43">
        <f>J21*F20</f>
        <v>0</v>
      </c>
      <c r="Q21" s="43">
        <v>0</v>
      </c>
      <c r="R21" s="43">
        <v>0</v>
      </c>
      <c r="S21" s="43">
        <v>0</v>
      </c>
      <c r="T21" s="43">
        <v>0</v>
      </c>
      <c r="U21" s="43">
        <v>0</v>
      </c>
      <c r="V21" s="43"/>
      <c r="W21" s="43">
        <f>J21*G20</f>
        <v>0</v>
      </c>
      <c r="X21" s="43">
        <v>0</v>
      </c>
      <c r="Y21" s="43">
        <v>0</v>
      </c>
      <c r="Z21" s="43">
        <v>0</v>
      </c>
      <c r="AA21" s="43">
        <v>0</v>
      </c>
      <c r="AB21" s="43">
        <v>0</v>
      </c>
      <c r="AC21" s="43"/>
      <c r="AD21" s="43">
        <f>J21*H20</f>
        <v>0</v>
      </c>
      <c r="AE21" s="43">
        <f>AD21</f>
        <v>0</v>
      </c>
      <c r="AF21" s="43">
        <v>0</v>
      </c>
      <c r="AG21" s="43">
        <v>0</v>
      </c>
      <c r="AH21" s="43">
        <v>0</v>
      </c>
      <c r="AI21" s="43">
        <v>0</v>
      </c>
      <c r="AJ21" s="43">
        <v>0</v>
      </c>
      <c r="AK21" s="43"/>
      <c r="AL21" s="43">
        <v>0</v>
      </c>
      <c r="AM21" s="43">
        <v>0</v>
      </c>
      <c r="AN21" s="45">
        <v>0</v>
      </c>
    </row>
    <row r="22" spans="1:40" s="46" customFormat="1" ht="19.5" hidden="1" thickBot="1" x14ac:dyDescent="0.35">
      <c r="A22" s="116"/>
      <c r="B22" s="47" t="s">
        <v>189</v>
      </c>
      <c r="C22" s="81"/>
      <c r="D22" s="81"/>
      <c r="E22" s="81"/>
      <c r="F22" s="81"/>
      <c r="G22" s="81"/>
      <c r="H22" s="81"/>
      <c r="I22" s="81"/>
      <c r="J22" s="48"/>
      <c r="K22" s="49"/>
      <c r="L22" s="49"/>
      <c r="M22" s="50">
        <f>N22+AD22</f>
        <v>0</v>
      </c>
      <c r="N22" s="49">
        <f>O22</f>
        <v>0</v>
      </c>
      <c r="O22" s="49">
        <f>J22*E20</f>
        <v>0</v>
      </c>
      <c r="P22" s="49">
        <v>0</v>
      </c>
      <c r="Q22" s="49">
        <v>0</v>
      </c>
      <c r="R22" s="49">
        <v>0</v>
      </c>
      <c r="S22" s="49">
        <v>0</v>
      </c>
      <c r="T22" s="49">
        <v>0</v>
      </c>
      <c r="U22" s="49">
        <v>0</v>
      </c>
      <c r="V22" s="49"/>
      <c r="W22" s="49">
        <v>0</v>
      </c>
      <c r="X22" s="49">
        <v>0</v>
      </c>
      <c r="Y22" s="49">
        <v>0</v>
      </c>
      <c r="Z22" s="49">
        <v>0</v>
      </c>
      <c r="AA22" s="49">
        <v>0</v>
      </c>
      <c r="AB22" s="49">
        <v>0</v>
      </c>
      <c r="AC22" s="49"/>
      <c r="AD22" s="49">
        <v>0</v>
      </c>
      <c r="AE22" s="49">
        <v>0</v>
      </c>
      <c r="AF22" s="49">
        <v>0</v>
      </c>
      <c r="AG22" s="49">
        <v>0</v>
      </c>
      <c r="AH22" s="49">
        <v>0</v>
      </c>
      <c r="AI22" s="49">
        <v>0</v>
      </c>
      <c r="AJ22" s="49">
        <v>0</v>
      </c>
      <c r="AK22" s="49"/>
      <c r="AL22" s="49">
        <v>0</v>
      </c>
      <c r="AM22" s="49">
        <v>0</v>
      </c>
      <c r="AN22" s="51">
        <v>0</v>
      </c>
    </row>
    <row r="23" spans="1:40" s="40" customFormat="1" ht="75" hidden="1" x14ac:dyDescent="0.3">
      <c r="A23" s="114">
        <v>2</v>
      </c>
      <c r="B23" s="36" t="s">
        <v>9</v>
      </c>
      <c r="C23" s="79">
        <f>D23+H23</f>
        <v>58323.259999999995</v>
      </c>
      <c r="D23" s="79">
        <f>E23+F23+G23</f>
        <v>57297.039999999994</v>
      </c>
      <c r="E23" s="79">
        <v>42456.76</v>
      </c>
      <c r="F23" s="79">
        <v>10267.799999999999</v>
      </c>
      <c r="G23" s="79">
        <v>4572.4799999999996</v>
      </c>
      <c r="H23" s="79">
        <v>1026.22</v>
      </c>
      <c r="I23" s="79">
        <f t="shared" ref="I23" si="6">F23+G23+H23</f>
        <v>15866.499999999998</v>
      </c>
      <c r="J23" s="37">
        <f t="shared" ref="J23:AN38" si="7">J24+J25</f>
        <v>0</v>
      </c>
      <c r="K23" s="38">
        <f t="shared" si="7"/>
        <v>0</v>
      </c>
      <c r="L23" s="38">
        <f t="shared" si="7"/>
        <v>0</v>
      </c>
      <c r="M23" s="38">
        <f t="shared" si="7"/>
        <v>0</v>
      </c>
      <c r="N23" s="38">
        <f t="shared" si="7"/>
        <v>0</v>
      </c>
      <c r="O23" s="38">
        <f t="shared" si="7"/>
        <v>0</v>
      </c>
      <c r="P23" s="38">
        <f t="shared" si="7"/>
        <v>0</v>
      </c>
      <c r="Q23" s="38">
        <f t="shared" si="7"/>
        <v>0</v>
      </c>
      <c r="R23" s="38">
        <f t="shared" si="7"/>
        <v>0</v>
      </c>
      <c r="S23" s="38">
        <f t="shared" si="7"/>
        <v>0</v>
      </c>
      <c r="T23" s="38">
        <f t="shared" si="7"/>
        <v>0</v>
      </c>
      <c r="U23" s="38">
        <f t="shared" si="7"/>
        <v>0</v>
      </c>
      <c r="V23" s="38"/>
      <c r="W23" s="38">
        <f t="shared" si="7"/>
        <v>0</v>
      </c>
      <c r="X23" s="38">
        <f t="shared" si="7"/>
        <v>0</v>
      </c>
      <c r="Y23" s="38">
        <f t="shared" si="7"/>
        <v>0</v>
      </c>
      <c r="Z23" s="38">
        <f t="shared" si="7"/>
        <v>0</v>
      </c>
      <c r="AA23" s="38">
        <f t="shared" si="7"/>
        <v>0</v>
      </c>
      <c r="AB23" s="38">
        <f t="shared" si="7"/>
        <v>0</v>
      </c>
      <c r="AC23" s="38"/>
      <c r="AD23" s="38">
        <f t="shared" si="7"/>
        <v>0</v>
      </c>
      <c r="AE23" s="38">
        <f t="shared" si="7"/>
        <v>0</v>
      </c>
      <c r="AF23" s="38">
        <f t="shared" si="7"/>
        <v>0</v>
      </c>
      <c r="AG23" s="38">
        <f t="shared" si="7"/>
        <v>0</v>
      </c>
      <c r="AH23" s="38">
        <f t="shared" si="7"/>
        <v>0</v>
      </c>
      <c r="AI23" s="38">
        <f t="shared" si="7"/>
        <v>0</v>
      </c>
      <c r="AJ23" s="38">
        <f t="shared" si="7"/>
        <v>0</v>
      </c>
      <c r="AK23" s="38"/>
      <c r="AL23" s="38">
        <f t="shared" si="7"/>
        <v>0</v>
      </c>
      <c r="AM23" s="38">
        <f t="shared" si="7"/>
        <v>0</v>
      </c>
      <c r="AN23" s="39">
        <f t="shared" si="7"/>
        <v>0</v>
      </c>
    </row>
    <row r="24" spans="1:40" s="46" customFormat="1" ht="18.75" hidden="1" x14ac:dyDescent="0.3">
      <c r="A24" s="115"/>
      <c r="B24" s="41" t="s">
        <v>192</v>
      </c>
      <c r="C24" s="80"/>
      <c r="D24" s="80"/>
      <c r="E24" s="80"/>
      <c r="F24" s="80"/>
      <c r="G24" s="80"/>
      <c r="H24" s="80"/>
      <c r="I24" s="80"/>
      <c r="J24" s="42">
        <v>0</v>
      </c>
      <c r="K24" s="43"/>
      <c r="L24" s="43"/>
      <c r="M24" s="44">
        <f>N24+AD24</f>
        <v>0</v>
      </c>
      <c r="N24" s="43">
        <f>O24+P24+W24</f>
        <v>0</v>
      </c>
      <c r="O24" s="43">
        <f t="shared" ref="O24" si="8">J24*E23</f>
        <v>0</v>
      </c>
      <c r="P24" s="43">
        <f t="shared" ref="P24" si="9">J24*F23</f>
        <v>0</v>
      </c>
      <c r="Q24" s="43">
        <v>0</v>
      </c>
      <c r="R24" s="43">
        <v>0</v>
      </c>
      <c r="S24" s="43">
        <v>0</v>
      </c>
      <c r="T24" s="43">
        <v>0</v>
      </c>
      <c r="U24" s="43">
        <v>0</v>
      </c>
      <c r="V24" s="43"/>
      <c r="W24" s="43">
        <f>J24*G23</f>
        <v>0</v>
      </c>
      <c r="X24" s="43">
        <v>0</v>
      </c>
      <c r="Y24" s="43">
        <v>0</v>
      </c>
      <c r="Z24" s="43">
        <v>0</v>
      </c>
      <c r="AA24" s="43">
        <v>0</v>
      </c>
      <c r="AB24" s="43">
        <v>0</v>
      </c>
      <c r="AC24" s="43"/>
      <c r="AD24" s="43">
        <f>J24*H23</f>
        <v>0</v>
      </c>
      <c r="AE24" s="43">
        <f t="shared" ref="AE24" si="10">AD24</f>
        <v>0</v>
      </c>
      <c r="AF24" s="43">
        <v>0</v>
      </c>
      <c r="AG24" s="43">
        <v>0</v>
      </c>
      <c r="AH24" s="43">
        <v>0</v>
      </c>
      <c r="AI24" s="43">
        <v>0</v>
      </c>
      <c r="AJ24" s="43">
        <v>0</v>
      </c>
      <c r="AK24" s="43"/>
      <c r="AL24" s="43">
        <v>0</v>
      </c>
      <c r="AM24" s="43">
        <v>0</v>
      </c>
      <c r="AN24" s="45">
        <v>0</v>
      </c>
    </row>
    <row r="25" spans="1:40" s="46" customFormat="1" ht="19.5" hidden="1" thickBot="1" x14ac:dyDescent="0.35">
      <c r="A25" s="116"/>
      <c r="B25" s="47" t="s">
        <v>189</v>
      </c>
      <c r="C25" s="81"/>
      <c r="D25" s="81"/>
      <c r="E25" s="81"/>
      <c r="F25" s="81"/>
      <c r="G25" s="81"/>
      <c r="H25" s="81"/>
      <c r="I25" s="81"/>
      <c r="J25" s="48"/>
      <c r="K25" s="49"/>
      <c r="L25" s="49"/>
      <c r="M25" s="50">
        <f>N25+AD25</f>
        <v>0</v>
      </c>
      <c r="N25" s="49">
        <f t="shared" ref="N25" si="11">O25</f>
        <v>0</v>
      </c>
      <c r="O25" s="49">
        <f t="shared" ref="O25" si="12">J25*E23</f>
        <v>0</v>
      </c>
      <c r="P25" s="49">
        <v>0</v>
      </c>
      <c r="Q25" s="49">
        <v>0</v>
      </c>
      <c r="R25" s="49">
        <v>0</v>
      </c>
      <c r="S25" s="49">
        <v>0</v>
      </c>
      <c r="T25" s="49">
        <v>0</v>
      </c>
      <c r="U25" s="49">
        <v>0</v>
      </c>
      <c r="V25" s="49"/>
      <c r="W25" s="49">
        <v>0</v>
      </c>
      <c r="X25" s="49">
        <v>0</v>
      </c>
      <c r="Y25" s="49">
        <v>0</v>
      </c>
      <c r="Z25" s="49">
        <v>0</v>
      </c>
      <c r="AA25" s="49">
        <v>0</v>
      </c>
      <c r="AB25" s="49">
        <v>0</v>
      </c>
      <c r="AC25" s="49"/>
      <c r="AD25" s="49">
        <v>0</v>
      </c>
      <c r="AE25" s="49">
        <v>0</v>
      </c>
      <c r="AF25" s="49">
        <v>0</v>
      </c>
      <c r="AG25" s="49">
        <v>0</v>
      </c>
      <c r="AH25" s="49">
        <v>0</v>
      </c>
      <c r="AI25" s="49">
        <v>0</v>
      </c>
      <c r="AJ25" s="49">
        <v>0</v>
      </c>
      <c r="AK25" s="49"/>
      <c r="AL25" s="49">
        <v>0</v>
      </c>
      <c r="AM25" s="49">
        <v>0</v>
      </c>
      <c r="AN25" s="51">
        <v>0</v>
      </c>
    </row>
    <row r="26" spans="1:40" s="40" customFormat="1" ht="18.75" hidden="1" x14ac:dyDescent="0.3">
      <c r="A26" s="114">
        <v>3</v>
      </c>
      <c r="B26" s="36" t="s">
        <v>10</v>
      </c>
      <c r="C26" s="79">
        <f>D26+H26</f>
        <v>124900.09</v>
      </c>
      <c r="D26" s="79">
        <f>E26+F26+G26</f>
        <v>39930.089999999997</v>
      </c>
      <c r="E26" s="79">
        <v>32876.17</v>
      </c>
      <c r="F26" s="79">
        <v>5160.8900000000003</v>
      </c>
      <c r="G26" s="79">
        <v>1893.03</v>
      </c>
      <c r="H26" s="79">
        <v>84970</v>
      </c>
      <c r="I26" s="79">
        <f t="shared" ref="I26" si="13">F26+G26+H26</f>
        <v>92023.92</v>
      </c>
      <c r="J26" s="37">
        <f t="shared" si="7"/>
        <v>0</v>
      </c>
      <c r="K26" s="38">
        <f t="shared" si="7"/>
        <v>0</v>
      </c>
      <c r="L26" s="38">
        <f t="shared" si="7"/>
        <v>0</v>
      </c>
      <c r="M26" s="38">
        <f t="shared" si="7"/>
        <v>0</v>
      </c>
      <c r="N26" s="38">
        <f t="shared" si="7"/>
        <v>0</v>
      </c>
      <c r="O26" s="38">
        <f t="shared" si="7"/>
        <v>0</v>
      </c>
      <c r="P26" s="38">
        <f t="shared" si="7"/>
        <v>0</v>
      </c>
      <c r="Q26" s="38">
        <f t="shared" si="7"/>
        <v>0</v>
      </c>
      <c r="R26" s="38">
        <f t="shared" si="7"/>
        <v>0</v>
      </c>
      <c r="S26" s="38">
        <f t="shared" si="7"/>
        <v>0</v>
      </c>
      <c r="T26" s="38">
        <f t="shared" si="7"/>
        <v>0</v>
      </c>
      <c r="U26" s="38">
        <f t="shared" si="7"/>
        <v>0</v>
      </c>
      <c r="V26" s="38"/>
      <c r="W26" s="38">
        <f t="shared" si="7"/>
        <v>0</v>
      </c>
      <c r="X26" s="38">
        <f t="shared" si="7"/>
        <v>0</v>
      </c>
      <c r="Y26" s="38">
        <f t="shared" si="7"/>
        <v>0</v>
      </c>
      <c r="Z26" s="38">
        <f t="shared" si="7"/>
        <v>0</v>
      </c>
      <c r="AA26" s="38">
        <f t="shared" si="7"/>
        <v>0</v>
      </c>
      <c r="AB26" s="38">
        <f t="shared" si="7"/>
        <v>0</v>
      </c>
      <c r="AC26" s="38"/>
      <c r="AD26" s="38">
        <f t="shared" si="7"/>
        <v>0</v>
      </c>
      <c r="AE26" s="38">
        <f t="shared" si="7"/>
        <v>0</v>
      </c>
      <c r="AF26" s="38">
        <f t="shared" si="7"/>
        <v>0</v>
      </c>
      <c r="AG26" s="38">
        <f t="shared" si="7"/>
        <v>0</v>
      </c>
      <c r="AH26" s="38">
        <f t="shared" si="7"/>
        <v>0</v>
      </c>
      <c r="AI26" s="38">
        <f t="shared" si="7"/>
        <v>0</v>
      </c>
      <c r="AJ26" s="38">
        <f t="shared" si="7"/>
        <v>0</v>
      </c>
      <c r="AK26" s="38"/>
      <c r="AL26" s="38">
        <f t="shared" si="7"/>
        <v>0</v>
      </c>
      <c r="AM26" s="38">
        <f t="shared" si="7"/>
        <v>0</v>
      </c>
      <c r="AN26" s="39">
        <f t="shared" si="7"/>
        <v>0</v>
      </c>
    </row>
    <row r="27" spans="1:40" s="46" customFormat="1" ht="18.75" hidden="1" x14ac:dyDescent="0.3">
      <c r="A27" s="115"/>
      <c r="B27" s="41" t="s">
        <v>192</v>
      </c>
      <c r="C27" s="80"/>
      <c r="D27" s="80"/>
      <c r="E27" s="80"/>
      <c r="F27" s="80"/>
      <c r="G27" s="80"/>
      <c r="H27" s="80"/>
      <c r="I27" s="80"/>
      <c r="J27" s="42">
        <v>0</v>
      </c>
      <c r="K27" s="43"/>
      <c r="L27" s="43"/>
      <c r="M27" s="44">
        <f>N27+AD27</f>
        <v>0</v>
      </c>
      <c r="N27" s="43">
        <f>O27+P27+W27</f>
        <v>0</v>
      </c>
      <c r="O27" s="43">
        <f t="shared" ref="O27" si="14">J27*E26</f>
        <v>0</v>
      </c>
      <c r="P27" s="43">
        <f t="shared" ref="P27" si="15">J27*F26</f>
        <v>0</v>
      </c>
      <c r="Q27" s="43">
        <v>0</v>
      </c>
      <c r="R27" s="43">
        <v>0</v>
      </c>
      <c r="S27" s="43">
        <v>0</v>
      </c>
      <c r="T27" s="43">
        <v>0</v>
      </c>
      <c r="U27" s="43">
        <v>0</v>
      </c>
      <c r="V27" s="43"/>
      <c r="W27" s="43">
        <f>J27*G26</f>
        <v>0</v>
      </c>
      <c r="X27" s="43">
        <v>0</v>
      </c>
      <c r="Y27" s="43">
        <v>0</v>
      </c>
      <c r="Z27" s="43">
        <v>0</v>
      </c>
      <c r="AA27" s="43">
        <v>0</v>
      </c>
      <c r="AB27" s="43">
        <v>0</v>
      </c>
      <c r="AC27" s="43"/>
      <c r="AD27" s="43">
        <f>J27*H26</f>
        <v>0</v>
      </c>
      <c r="AE27" s="43">
        <f t="shared" ref="AE27" si="16">AD27</f>
        <v>0</v>
      </c>
      <c r="AF27" s="43">
        <v>0</v>
      </c>
      <c r="AG27" s="43">
        <v>0</v>
      </c>
      <c r="AH27" s="43">
        <v>0</v>
      </c>
      <c r="AI27" s="43">
        <v>0</v>
      </c>
      <c r="AJ27" s="43">
        <v>0</v>
      </c>
      <c r="AK27" s="43"/>
      <c r="AL27" s="43">
        <v>0</v>
      </c>
      <c r="AM27" s="43">
        <v>0</v>
      </c>
      <c r="AN27" s="45">
        <v>0</v>
      </c>
    </row>
    <row r="28" spans="1:40" s="46" customFormat="1" ht="19.5" hidden="1" thickBot="1" x14ac:dyDescent="0.35">
      <c r="A28" s="116"/>
      <c r="B28" s="47" t="s">
        <v>189</v>
      </c>
      <c r="C28" s="81"/>
      <c r="D28" s="81"/>
      <c r="E28" s="81"/>
      <c r="F28" s="81"/>
      <c r="G28" s="81"/>
      <c r="H28" s="81"/>
      <c r="I28" s="81"/>
      <c r="J28" s="48"/>
      <c r="K28" s="49"/>
      <c r="L28" s="49"/>
      <c r="M28" s="50">
        <f>N28+AD28</f>
        <v>0</v>
      </c>
      <c r="N28" s="49">
        <f t="shared" ref="N28" si="17">O28</f>
        <v>0</v>
      </c>
      <c r="O28" s="49">
        <f t="shared" ref="O28" si="18">J28*E26</f>
        <v>0</v>
      </c>
      <c r="P28" s="49">
        <v>0</v>
      </c>
      <c r="Q28" s="49">
        <v>0</v>
      </c>
      <c r="R28" s="49">
        <v>0</v>
      </c>
      <c r="S28" s="49">
        <v>0</v>
      </c>
      <c r="T28" s="49">
        <v>0</v>
      </c>
      <c r="U28" s="49">
        <v>0</v>
      </c>
      <c r="V28" s="49"/>
      <c r="W28" s="49">
        <v>0</v>
      </c>
      <c r="X28" s="49">
        <v>0</v>
      </c>
      <c r="Y28" s="49">
        <v>0</v>
      </c>
      <c r="Z28" s="49">
        <v>0</v>
      </c>
      <c r="AA28" s="49">
        <v>0</v>
      </c>
      <c r="AB28" s="49">
        <v>0</v>
      </c>
      <c r="AC28" s="49"/>
      <c r="AD28" s="49">
        <v>0</v>
      </c>
      <c r="AE28" s="49">
        <v>0</v>
      </c>
      <c r="AF28" s="49">
        <v>0</v>
      </c>
      <c r="AG28" s="49">
        <v>0</v>
      </c>
      <c r="AH28" s="49">
        <v>0</v>
      </c>
      <c r="AI28" s="49">
        <v>0</v>
      </c>
      <c r="AJ28" s="49">
        <v>0</v>
      </c>
      <c r="AK28" s="49"/>
      <c r="AL28" s="49">
        <v>0</v>
      </c>
      <c r="AM28" s="49">
        <v>0</v>
      </c>
      <c r="AN28" s="51">
        <v>0</v>
      </c>
    </row>
    <row r="29" spans="1:40" s="40" customFormat="1" ht="56.25" hidden="1" x14ac:dyDescent="0.3">
      <c r="A29" s="114">
        <v>4</v>
      </c>
      <c r="B29" s="36" t="s">
        <v>234</v>
      </c>
      <c r="C29" s="79">
        <f>D29+H29</f>
        <v>119618.51</v>
      </c>
      <c r="D29" s="79">
        <f>E29+F29+G29</f>
        <v>81112.59</v>
      </c>
      <c r="E29" s="79">
        <v>35755.5</v>
      </c>
      <c r="F29" s="79">
        <v>9724.25</v>
      </c>
      <c r="G29" s="79">
        <v>35632.839999999997</v>
      </c>
      <c r="H29" s="79">
        <v>38505.919999999998</v>
      </c>
      <c r="I29" s="79">
        <f t="shared" ref="I29" si="19">F29+G29+H29</f>
        <v>83863.009999999995</v>
      </c>
      <c r="J29" s="37">
        <f t="shared" si="7"/>
        <v>0</v>
      </c>
      <c r="K29" s="38">
        <f t="shared" si="7"/>
        <v>0</v>
      </c>
      <c r="L29" s="38">
        <f t="shared" si="7"/>
        <v>0</v>
      </c>
      <c r="M29" s="38">
        <f t="shared" si="7"/>
        <v>0</v>
      </c>
      <c r="N29" s="38">
        <f t="shared" si="7"/>
        <v>0</v>
      </c>
      <c r="O29" s="38">
        <f t="shared" si="7"/>
        <v>0</v>
      </c>
      <c r="P29" s="38">
        <f t="shared" si="7"/>
        <v>0</v>
      </c>
      <c r="Q29" s="38">
        <f t="shared" si="7"/>
        <v>0</v>
      </c>
      <c r="R29" s="38">
        <f t="shared" si="7"/>
        <v>0</v>
      </c>
      <c r="S29" s="38">
        <f t="shared" si="7"/>
        <v>0</v>
      </c>
      <c r="T29" s="38">
        <f t="shared" si="7"/>
        <v>0</v>
      </c>
      <c r="U29" s="38">
        <f t="shared" si="7"/>
        <v>0</v>
      </c>
      <c r="V29" s="38"/>
      <c r="W29" s="38">
        <f t="shared" si="7"/>
        <v>0</v>
      </c>
      <c r="X29" s="38">
        <f t="shared" si="7"/>
        <v>0</v>
      </c>
      <c r="Y29" s="38">
        <f t="shared" si="7"/>
        <v>0</v>
      </c>
      <c r="Z29" s="38">
        <f t="shared" si="7"/>
        <v>0</v>
      </c>
      <c r="AA29" s="38">
        <f t="shared" si="7"/>
        <v>0</v>
      </c>
      <c r="AB29" s="38">
        <f t="shared" si="7"/>
        <v>0</v>
      </c>
      <c r="AC29" s="38"/>
      <c r="AD29" s="38">
        <f t="shared" si="7"/>
        <v>0</v>
      </c>
      <c r="AE29" s="38">
        <f t="shared" si="7"/>
        <v>0</v>
      </c>
      <c r="AF29" s="38">
        <f t="shared" si="7"/>
        <v>0</v>
      </c>
      <c r="AG29" s="38">
        <f t="shared" si="7"/>
        <v>0</v>
      </c>
      <c r="AH29" s="38">
        <f t="shared" si="7"/>
        <v>0</v>
      </c>
      <c r="AI29" s="38">
        <f t="shared" si="7"/>
        <v>0</v>
      </c>
      <c r="AJ29" s="38">
        <f t="shared" si="7"/>
        <v>0</v>
      </c>
      <c r="AK29" s="38"/>
      <c r="AL29" s="38">
        <f t="shared" si="7"/>
        <v>0</v>
      </c>
      <c r="AM29" s="38">
        <f t="shared" si="7"/>
        <v>0</v>
      </c>
      <c r="AN29" s="39">
        <f t="shared" si="7"/>
        <v>0</v>
      </c>
    </row>
    <row r="30" spans="1:40" s="46" customFormat="1" ht="18.75" hidden="1" x14ac:dyDescent="0.3">
      <c r="A30" s="115"/>
      <c r="B30" s="41" t="s">
        <v>192</v>
      </c>
      <c r="C30" s="80"/>
      <c r="D30" s="80"/>
      <c r="E30" s="80"/>
      <c r="F30" s="80"/>
      <c r="G30" s="80"/>
      <c r="H30" s="80"/>
      <c r="I30" s="80"/>
      <c r="J30" s="42">
        <v>0</v>
      </c>
      <c r="K30" s="43"/>
      <c r="L30" s="43"/>
      <c r="M30" s="44">
        <f>N30+AD30</f>
        <v>0</v>
      </c>
      <c r="N30" s="43">
        <f>O30+P30+W30</f>
        <v>0</v>
      </c>
      <c r="O30" s="43">
        <f t="shared" ref="O30" si="20">J30*E29</f>
        <v>0</v>
      </c>
      <c r="P30" s="43">
        <f t="shared" ref="P30" si="21">J30*F29</f>
        <v>0</v>
      </c>
      <c r="Q30" s="43">
        <v>0</v>
      </c>
      <c r="R30" s="43">
        <v>0</v>
      </c>
      <c r="S30" s="43">
        <v>0</v>
      </c>
      <c r="T30" s="43">
        <v>0</v>
      </c>
      <c r="U30" s="43">
        <v>0</v>
      </c>
      <c r="V30" s="43"/>
      <c r="W30" s="43">
        <f>J30*G29</f>
        <v>0</v>
      </c>
      <c r="X30" s="43">
        <v>0</v>
      </c>
      <c r="Y30" s="43">
        <v>0</v>
      </c>
      <c r="Z30" s="43">
        <v>0</v>
      </c>
      <c r="AA30" s="43">
        <v>0</v>
      </c>
      <c r="AB30" s="43">
        <v>0</v>
      </c>
      <c r="AC30" s="43"/>
      <c r="AD30" s="43">
        <f>J30*H29</f>
        <v>0</v>
      </c>
      <c r="AE30" s="43">
        <f t="shared" ref="AE30" si="22">AD30</f>
        <v>0</v>
      </c>
      <c r="AF30" s="43">
        <v>0</v>
      </c>
      <c r="AG30" s="43">
        <v>0</v>
      </c>
      <c r="AH30" s="43">
        <v>0</v>
      </c>
      <c r="AI30" s="43">
        <v>0</v>
      </c>
      <c r="AJ30" s="43">
        <v>0</v>
      </c>
      <c r="AK30" s="43"/>
      <c r="AL30" s="43">
        <v>0</v>
      </c>
      <c r="AM30" s="43">
        <v>0</v>
      </c>
      <c r="AN30" s="45">
        <v>0</v>
      </c>
    </row>
    <row r="31" spans="1:40" s="46" customFormat="1" ht="19.5" hidden="1" thickBot="1" x14ac:dyDescent="0.35">
      <c r="A31" s="116"/>
      <c r="B31" s="47" t="s">
        <v>189</v>
      </c>
      <c r="C31" s="81"/>
      <c r="D31" s="81"/>
      <c r="E31" s="81"/>
      <c r="F31" s="81"/>
      <c r="G31" s="81"/>
      <c r="H31" s="81"/>
      <c r="I31" s="81"/>
      <c r="J31" s="48"/>
      <c r="K31" s="49"/>
      <c r="L31" s="49"/>
      <c r="M31" s="50">
        <f>N31+AD31</f>
        <v>0</v>
      </c>
      <c r="N31" s="49">
        <f t="shared" ref="N31" si="23">O31</f>
        <v>0</v>
      </c>
      <c r="O31" s="49">
        <f t="shared" ref="O31" si="24">J31*E29</f>
        <v>0</v>
      </c>
      <c r="P31" s="49">
        <v>0</v>
      </c>
      <c r="Q31" s="49">
        <v>0</v>
      </c>
      <c r="R31" s="49">
        <v>0</v>
      </c>
      <c r="S31" s="49">
        <v>0</v>
      </c>
      <c r="T31" s="49">
        <v>0</v>
      </c>
      <c r="U31" s="49">
        <v>0</v>
      </c>
      <c r="V31" s="49"/>
      <c r="W31" s="49">
        <v>0</v>
      </c>
      <c r="X31" s="49">
        <v>0</v>
      </c>
      <c r="Y31" s="49">
        <v>0</v>
      </c>
      <c r="Z31" s="49">
        <v>0</v>
      </c>
      <c r="AA31" s="49">
        <v>0</v>
      </c>
      <c r="AB31" s="49">
        <v>0</v>
      </c>
      <c r="AC31" s="49"/>
      <c r="AD31" s="49">
        <v>0</v>
      </c>
      <c r="AE31" s="49">
        <v>0</v>
      </c>
      <c r="AF31" s="49">
        <v>0</v>
      </c>
      <c r="AG31" s="49">
        <v>0</v>
      </c>
      <c r="AH31" s="49">
        <v>0</v>
      </c>
      <c r="AI31" s="49">
        <v>0</v>
      </c>
      <c r="AJ31" s="49">
        <v>0</v>
      </c>
      <c r="AK31" s="49"/>
      <c r="AL31" s="49">
        <v>0</v>
      </c>
      <c r="AM31" s="49">
        <v>0</v>
      </c>
      <c r="AN31" s="51">
        <v>0</v>
      </c>
    </row>
    <row r="32" spans="1:40" s="40" customFormat="1" ht="58.5" customHeight="1" x14ac:dyDescent="0.3">
      <c r="A32" s="114">
        <v>1</v>
      </c>
      <c r="B32" s="36" t="s">
        <v>11</v>
      </c>
      <c r="C32" s="79">
        <f>D32+H32</f>
        <v>110123.65000000001</v>
      </c>
      <c r="D32" s="79">
        <f>E32+F32+G32</f>
        <v>93060.090000000011</v>
      </c>
      <c r="E32" s="79">
        <v>76373.490000000005</v>
      </c>
      <c r="F32" s="79">
        <v>9754.68</v>
      </c>
      <c r="G32" s="79">
        <v>6931.92</v>
      </c>
      <c r="H32" s="79">
        <v>17063.560000000001</v>
      </c>
      <c r="I32" s="79">
        <f t="shared" ref="I32" si="25">F32+G32+H32</f>
        <v>33750.160000000003</v>
      </c>
      <c r="J32" s="37">
        <f t="shared" si="7"/>
        <v>2</v>
      </c>
      <c r="K32" s="38">
        <f t="shared" si="7"/>
        <v>0</v>
      </c>
      <c r="L32" s="38">
        <f t="shared" si="7"/>
        <v>2</v>
      </c>
      <c r="M32" s="38">
        <f t="shared" si="7"/>
        <v>186497.14</v>
      </c>
      <c r="N32" s="38">
        <f t="shared" si="7"/>
        <v>169433.58000000002</v>
      </c>
      <c r="O32" s="38">
        <f t="shared" si="7"/>
        <v>152746.98000000001</v>
      </c>
      <c r="P32" s="38">
        <f t="shared" si="7"/>
        <v>9754.68</v>
      </c>
      <c r="Q32" s="38">
        <f t="shared" si="7"/>
        <v>0</v>
      </c>
      <c r="R32" s="38">
        <f t="shared" ref="R32:V32" si="26">R33+R34</f>
        <v>0</v>
      </c>
      <c r="S32" s="38">
        <f t="shared" si="26"/>
        <v>0</v>
      </c>
      <c r="T32" s="38">
        <f t="shared" si="26"/>
        <v>0</v>
      </c>
      <c r="U32" s="38">
        <f t="shared" si="26"/>
        <v>9754.68</v>
      </c>
      <c r="V32" s="38">
        <f t="shared" si="26"/>
        <v>0</v>
      </c>
      <c r="W32" s="38">
        <f t="shared" si="7"/>
        <v>6931.92</v>
      </c>
      <c r="X32" s="38">
        <f t="shared" si="7"/>
        <v>0</v>
      </c>
      <c r="Y32" s="38">
        <f t="shared" si="7"/>
        <v>0</v>
      </c>
      <c r="Z32" s="38">
        <f t="shared" si="7"/>
        <v>0</v>
      </c>
      <c r="AA32" s="38">
        <f t="shared" si="7"/>
        <v>0</v>
      </c>
      <c r="AB32" s="38">
        <f t="shared" si="7"/>
        <v>6931.92</v>
      </c>
      <c r="AC32" s="38">
        <f t="shared" ref="AC32" si="27">AC33+AC34</f>
        <v>0</v>
      </c>
      <c r="AD32" s="38">
        <f t="shared" si="7"/>
        <v>17063.560000000001</v>
      </c>
      <c r="AE32" s="38">
        <f t="shared" si="7"/>
        <v>17063.560000000001</v>
      </c>
      <c r="AF32" s="38">
        <f t="shared" si="7"/>
        <v>0</v>
      </c>
      <c r="AG32" s="38">
        <f t="shared" si="7"/>
        <v>0</v>
      </c>
      <c r="AH32" s="38">
        <f t="shared" si="7"/>
        <v>0</v>
      </c>
      <c r="AI32" s="38">
        <f t="shared" si="7"/>
        <v>0</v>
      </c>
      <c r="AJ32" s="38">
        <f t="shared" si="7"/>
        <v>17063.560000000001</v>
      </c>
      <c r="AK32" s="38">
        <f t="shared" ref="AK32" si="28">AK33+AK34</f>
        <v>0</v>
      </c>
      <c r="AL32" s="38">
        <f t="shared" si="7"/>
        <v>0</v>
      </c>
      <c r="AM32" s="38">
        <f t="shared" si="7"/>
        <v>0</v>
      </c>
      <c r="AN32" s="39">
        <f t="shared" si="7"/>
        <v>0</v>
      </c>
    </row>
    <row r="33" spans="1:40" s="46" customFormat="1" ht="18.75" x14ac:dyDescent="0.3">
      <c r="A33" s="115"/>
      <c r="B33" s="41" t="s">
        <v>192</v>
      </c>
      <c r="C33" s="80"/>
      <c r="D33" s="80"/>
      <c r="E33" s="80"/>
      <c r="F33" s="80"/>
      <c r="G33" s="80"/>
      <c r="H33" s="80"/>
      <c r="I33" s="80"/>
      <c r="J33" s="42">
        <v>1</v>
      </c>
      <c r="K33" s="43"/>
      <c r="L33" s="43">
        <v>1</v>
      </c>
      <c r="M33" s="44">
        <f>N33+AE33</f>
        <v>110123.65000000001</v>
      </c>
      <c r="N33" s="43">
        <f>O33+P33+W33</f>
        <v>93060.090000000011</v>
      </c>
      <c r="O33" s="43">
        <f t="shared" ref="O33" si="29">J33*E32</f>
        <v>76373.490000000005</v>
      </c>
      <c r="P33" s="43">
        <f t="shared" ref="P33" si="30">J33*F32</f>
        <v>9754.68</v>
      </c>
      <c r="Q33" s="43">
        <v>0</v>
      </c>
      <c r="R33" s="43">
        <v>0</v>
      </c>
      <c r="S33" s="43">
        <v>0</v>
      </c>
      <c r="T33" s="43">
        <v>0</v>
      </c>
      <c r="U33" s="43">
        <f>P33</f>
        <v>9754.68</v>
      </c>
      <c r="V33" s="43">
        <v>0</v>
      </c>
      <c r="W33" s="43">
        <f>J33*G32</f>
        <v>6931.92</v>
      </c>
      <c r="X33" s="43">
        <v>0</v>
      </c>
      <c r="Y33" s="43">
        <v>0</v>
      </c>
      <c r="Z33" s="43">
        <v>0</v>
      </c>
      <c r="AA33" s="43">
        <v>0</v>
      </c>
      <c r="AB33" s="43">
        <f>W33</f>
        <v>6931.92</v>
      </c>
      <c r="AC33" s="43">
        <v>0</v>
      </c>
      <c r="AD33" s="43">
        <f>J33*H32</f>
        <v>17063.560000000001</v>
      </c>
      <c r="AE33" s="43">
        <f t="shared" ref="AE33" si="31">AD33</f>
        <v>17063.560000000001</v>
      </c>
      <c r="AF33" s="43">
        <v>0</v>
      </c>
      <c r="AG33" s="43">
        <v>0</v>
      </c>
      <c r="AH33" s="43">
        <v>0</v>
      </c>
      <c r="AI33" s="43">
        <v>0</v>
      </c>
      <c r="AJ33" s="43">
        <f>AE33</f>
        <v>17063.560000000001</v>
      </c>
      <c r="AK33" s="43">
        <v>0</v>
      </c>
      <c r="AL33" s="43">
        <v>0</v>
      </c>
      <c r="AM33" s="43">
        <v>0</v>
      </c>
      <c r="AN33" s="45">
        <v>0</v>
      </c>
    </row>
    <row r="34" spans="1:40" s="46" customFormat="1" ht="19.5" thickBot="1" x14ac:dyDescent="0.35">
      <c r="A34" s="116"/>
      <c r="B34" s="47" t="s">
        <v>189</v>
      </c>
      <c r="C34" s="81"/>
      <c r="D34" s="81"/>
      <c r="E34" s="81"/>
      <c r="F34" s="81"/>
      <c r="G34" s="81"/>
      <c r="H34" s="81"/>
      <c r="I34" s="81"/>
      <c r="J34" s="48">
        <v>1</v>
      </c>
      <c r="K34" s="49"/>
      <c r="L34" s="49">
        <v>1</v>
      </c>
      <c r="M34" s="50">
        <f>N34+AD34</f>
        <v>76373.490000000005</v>
      </c>
      <c r="N34" s="49">
        <f t="shared" ref="N34" si="32">O34</f>
        <v>76373.490000000005</v>
      </c>
      <c r="O34" s="49">
        <f t="shared" ref="O34" si="33">J34*E32</f>
        <v>76373.490000000005</v>
      </c>
      <c r="P34" s="49">
        <v>0</v>
      </c>
      <c r="Q34" s="49">
        <v>0</v>
      </c>
      <c r="R34" s="49">
        <v>0</v>
      </c>
      <c r="S34" s="49">
        <v>0</v>
      </c>
      <c r="T34" s="49">
        <v>0</v>
      </c>
      <c r="U34" s="49">
        <v>0</v>
      </c>
      <c r="V34" s="49">
        <v>0</v>
      </c>
      <c r="W34" s="49">
        <v>0</v>
      </c>
      <c r="X34" s="49">
        <v>0</v>
      </c>
      <c r="Y34" s="49">
        <v>0</v>
      </c>
      <c r="Z34" s="49">
        <v>0</v>
      </c>
      <c r="AA34" s="49">
        <v>0</v>
      </c>
      <c r="AB34" s="49">
        <v>0</v>
      </c>
      <c r="AC34" s="49">
        <v>0</v>
      </c>
      <c r="AD34" s="49">
        <v>0</v>
      </c>
      <c r="AE34" s="49">
        <v>0</v>
      </c>
      <c r="AF34" s="49">
        <v>0</v>
      </c>
      <c r="AG34" s="49">
        <v>0</v>
      </c>
      <c r="AH34" s="49">
        <v>0</v>
      </c>
      <c r="AI34" s="49">
        <v>0</v>
      </c>
      <c r="AJ34" s="49">
        <v>0</v>
      </c>
      <c r="AK34" s="49">
        <v>0</v>
      </c>
      <c r="AL34" s="49">
        <v>0</v>
      </c>
      <c r="AM34" s="49">
        <v>0</v>
      </c>
      <c r="AN34" s="51">
        <v>0</v>
      </c>
    </row>
    <row r="35" spans="1:40" s="40" customFormat="1" ht="41.25" customHeight="1" x14ac:dyDescent="0.3">
      <c r="A35" s="114">
        <v>2</v>
      </c>
      <c r="B35" s="36" t="s">
        <v>12</v>
      </c>
      <c r="C35" s="79">
        <f>D35+H35</f>
        <v>98845.119999999995</v>
      </c>
      <c r="D35" s="79">
        <f>E35+F35+G35</f>
        <v>74750.37</v>
      </c>
      <c r="E35" s="79">
        <v>55797.81</v>
      </c>
      <c r="F35" s="79">
        <v>13093.18</v>
      </c>
      <c r="G35" s="79">
        <v>5859.38</v>
      </c>
      <c r="H35" s="79">
        <v>24094.75</v>
      </c>
      <c r="I35" s="79">
        <f t="shared" ref="I35" si="34">F35+G35+H35</f>
        <v>43047.31</v>
      </c>
      <c r="J35" s="37">
        <f t="shared" si="7"/>
        <v>1</v>
      </c>
      <c r="K35" s="38">
        <f t="shared" si="7"/>
        <v>0</v>
      </c>
      <c r="L35" s="38">
        <f t="shared" si="7"/>
        <v>1</v>
      </c>
      <c r="M35" s="38">
        <f t="shared" ref="M35" si="35">M36+M37</f>
        <v>55797.81</v>
      </c>
      <c r="N35" s="38">
        <f t="shared" si="7"/>
        <v>55797.81</v>
      </c>
      <c r="O35" s="38">
        <f t="shared" si="7"/>
        <v>55797.81</v>
      </c>
      <c r="P35" s="38">
        <f t="shared" si="7"/>
        <v>0</v>
      </c>
      <c r="Q35" s="38">
        <f t="shared" ref="Q35:V35" si="36">Q36+Q37</f>
        <v>0</v>
      </c>
      <c r="R35" s="38">
        <f t="shared" si="36"/>
        <v>0</v>
      </c>
      <c r="S35" s="38">
        <f t="shared" si="36"/>
        <v>0</v>
      </c>
      <c r="T35" s="38">
        <f t="shared" si="36"/>
        <v>0</v>
      </c>
      <c r="U35" s="38">
        <f t="shared" si="36"/>
        <v>0</v>
      </c>
      <c r="V35" s="38">
        <f t="shared" si="36"/>
        <v>0</v>
      </c>
      <c r="W35" s="38">
        <f t="shared" si="7"/>
        <v>0</v>
      </c>
      <c r="X35" s="38">
        <f t="shared" si="7"/>
        <v>0</v>
      </c>
      <c r="Y35" s="38">
        <f t="shared" si="7"/>
        <v>0</v>
      </c>
      <c r="Z35" s="38">
        <f t="shared" si="7"/>
        <v>0</v>
      </c>
      <c r="AA35" s="38">
        <f t="shared" si="7"/>
        <v>0</v>
      </c>
      <c r="AB35" s="38">
        <f t="shared" ref="AB35" si="37">AB36+AB37</f>
        <v>0</v>
      </c>
      <c r="AC35" s="38">
        <f t="shared" ref="AC35:AC50" si="38">AC36+AC37</f>
        <v>0</v>
      </c>
      <c r="AD35" s="38">
        <f t="shared" si="7"/>
        <v>0</v>
      </c>
      <c r="AE35" s="38">
        <f t="shared" si="7"/>
        <v>0</v>
      </c>
      <c r="AF35" s="38">
        <f t="shared" si="7"/>
        <v>0</v>
      </c>
      <c r="AG35" s="38">
        <f t="shared" si="7"/>
        <v>0</v>
      </c>
      <c r="AH35" s="38">
        <f t="shared" si="7"/>
        <v>0</v>
      </c>
      <c r="AI35" s="38">
        <f t="shared" si="7"/>
        <v>0</v>
      </c>
      <c r="AJ35" s="38">
        <f t="shared" si="7"/>
        <v>0</v>
      </c>
      <c r="AK35" s="38">
        <f t="shared" si="7"/>
        <v>0</v>
      </c>
      <c r="AL35" s="38">
        <f t="shared" si="7"/>
        <v>0</v>
      </c>
      <c r="AM35" s="38">
        <f t="shared" si="7"/>
        <v>0</v>
      </c>
      <c r="AN35" s="39">
        <f t="shared" si="7"/>
        <v>0</v>
      </c>
    </row>
    <row r="36" spans="1:40" s="46" customFormat="1" ht="18.75" x14ac:dyDescent="0.3">
      <c r="A36" s="115"/>
      <c r="B36" s="41" t="s">
        <v>192</v>
      </c>
      <c r="C36" s="80"/>
      <c r="D36" s="80"/>
      <c r="E36" s="80"/>
      <c r="F36" s="80"/>
      <c r="G36" s="80"/>
      <c r="H36" s="80"/>
      <c r="I36" s="80"/>
      <c r="J36" s="42"/>
      <c r="K36" s="43"/>
      <c r="L36" s="43"/>
      <c r="M36" s="44">
        <f>N36+AE36</f>
        <v>0</v>
      </c>
      <c r="N36" s="43">
        <f>O36+P36+W36</f>
        <v>0</v>
      </c>
      <c r="O36" s="43">
        <f t="shared" ref="O36" si="39">J36*E35</f>
        <v>0</v>
      </c>
      <c r="P36" s="43">
        <f t="shared" ref="P36" si="40">J36*F35</f>
        <v>0</v>
      </c>
      <c r="Q36" s="43">
        <v>0</v>
      </c>
      <c r="R36" s="43">
        <v>0</v>
      </c>
      <c r="S36" s="43">
        <v>0</v>
      </c>
      <c r="T36" s="43">
        <v>0</v>
      </c>
      <c r="U36" s="43">
        <f>P36</f>
        <v>0</v>
      </c>
      <c r="V36" s="43">
        <v>0</v>
      </c>
      <c r="W36" s="43">
        <f>J36*G35</f>
        <v>0</v>
      </c>
      <c r="X36" s="43">
        <v>0</v>
      </c>
      <c r="Y36" s="43">
        <v>0</v>
      </c>
      <c r="Z36" s="43">
        <v>0</v>
      </c>
      <c r="AA36" s="43">
        <v>0</v>
      </c>
      <c r="AB36" s="43">
        <f t="shared" ref="AB36" si="41">W36</f>
        <v>0</v>
      </c>
      <c r="AC36" s="43">
        <v>0</v>
      </c>
      <c r="AD36" s="43">
        <f>J36*H35</f>
        <v>0</v>
      </c>
      <c r="AE36" s="43">
        <f t="shared" ref="AE36" si="42">AD36</f>
        <v>0</v>
      </c>
      <c r="AF36" s="43">
        <v>0</v>
      </c>
      <c r="AG36" s="43">
        <v>0</v>
      </c>
      <c r="AH36" s="43">
        <v>0</v>
      </c>
      <c r="AI36" s="43">
        <v>0</v>
      </c>
      <c r="AJ36" s="43">
        <v>0</v>
      </c>
      <c r="AK36" s="43">
        <v>0</v>
      </c>
      <c r="AL36" s="43">
        <v>0</v>
      </c>
      <c r="AM36" s="43">
        <v>0</v>
      </c>
      <c r="AN36" s="45">
        <v>0</v>
      </c>
    </row>
    <row r="37" spans="1:40" s="46" customFormat="1" ht="19.5" thickBot="1" x14ac:dyDescent="0.35">
      <c r="A37" s="116"/>
      <c r="B37" s="47" t="s">
        <v>189</v>
      </c>
      <c r="C37" s="81"/>
      <c r="D37" s="81"/>
      <c r="E37" s="81"/>
      <c r="F37" s="81"/>
      <c r="G37" s="81"/>
      <c r="H37" s="81"/>
      <c r="I37" s="81"/>
      <c r="J37" s="48">
        <v>1</v>
      </c>
      <c r="K37" s="49"/>
      <c r="L37" s="49">
        <v>1</v>
      </c>
      <c r="M37" s="50">
        <f>N37+AD37</f>
        <v>55797.81</v>
      </c>
      <c r="N37" s="49">
        <f t="shared" ref="N37" si="43">O37</f>
        <v>55797.81</v>
      </c>
      <c r="O37" s="49">
        <f t="shared" ref="O37" si="44">J37*E35</f>
        <v>55797.81</v>
      </c>
      <c r="P37" s="49">
        <v>0</v>
      </c>
      <c r="Q37" s="49">
        <v>0</v>
      </c>
      <c r="R37" s="49">
        <v>0</v>
      </c>
      <c r="S37" s="49">
        <v>0</v>
      </c>
      <c r="T37" s="49">
        <v>0</v>
      </c>
      <c r="U37" s="49">
        <v>0</v>
      </c>
      <c r="V37" s="49">
        <v>0</v>
      </c>
      <c r="W37" s="49">
        <v>0</v>
      </c>
      <c r="X37" s="49">
        <v>0</v>
      </c>
      <c r="Y37" s="49">
        <v>0</v>
      </c>
      <c r="Z37" s="49">
        <v>0</v>
      </c>
      <c r="AA37" s="49">
        <v>0</v>
      </c>
      <c r="AB37" s="49">
        <v>0</v>
      </c>
      <c r="AC37" s="49">
        <v>0</v>
      </c>
      <c r="AD37" s="49">
        <v>0</v>
      </c>
      <c r="AE37" s="49">
        <v>0</v>
      </c>
      <c r="AF37" s="49">
        <v>0</v>
      </c>
      <c r="AG37" s="49">
        <v>0</v>
      </c>
      <c r="AH37" s="49">
        <v>0</v>
      </c>
      <c r="AI37" s="49">
        <v>0</v>
      </c>
      <c r="AJ37" s="49">
        <v>0</v>
      </c>
      <c r="AK37" s="49">
        <v>0</v>
      </c>
      <c r="AL37" s="49">
        <v>0</v>
      </c>
      <c r="AM37" s="49">
        <v>0</v>
      </c>
      <c r="AN37" s="51">
        <v>0</v>
      </c>
    </row>
    <row r="38" spans="1:40" s="40" customFormat="1" ht="37.5" hidden="1" x14ac:dyDescent="0.3">
      <c r="A38" s="114">
        <v>7</v>
      </c>
      <c r="B38" s="36" t="s">
        <v>13</v>
      </c>
      <c r="C38" s="79">
        <f>D38+H38</f>
        <v>215933.62</v>
      </c>
      <c r="D38" s="79">
        <f>E38+F38+G38</f>
        <v>61899.619999999995</v>
      </c>
      <c r="E38" s="79">
        <v>32876.17</v>
      </c>
      <c r="F38" s="79">
        <v>17180.89</v>
      </c>
      <c r="G38" s="79">
        <v>11842.56</v>
      </c>
      <c r="H38" s="79">
        <v>154034</v>
      </c>
      <c r="I38" s="79">
        <f t="shared" ref="I38" si="45">F38+G38+H38</f>
        <v>183057.45</v>
      </c>
      <c r="J38" s="37">
        <f t="shared" si="7"/>
        <v>0</v>
      </c>
      <c r="K38" s="38">
        <f t="shared" si="7"/>
        <v>0</v>
      </c>
      <c r="L38" s="38">
        <f t="shared" si="7"/>
        <v>0</v>
      </c>
      <c r="M38" s="38">
        <f t="shared" ref="M38" si="46">M39+M40</f>
        <v>0</v>
      </c>
      <c r="N38" s="38">
        <f t="shared" si="7"/>
        <v>0</v>
      </c>
      <c r="O38" s="38">
        <f t="shared" si="7"/>
        <v>0</v>
      </c>
      <c r="P38" s="38">
        <f t="shared" si="7"/>
        <v>0</v>
      </c>
      <c r="Q38" s="38">
        <f t="shared" ref="Q38:V38" si="47">Q39+Q40</f>
        <v>0</v>
      </c>
      <c r="R38" s="38">
        <f t="shared" si="47"/>
        <v>0</v>
      </c>
      <c r="S38" s="38">
        <f t="shared" si="47"/>
        <v>0</v>
      </c>
      <c r="T38" s="38">
        <f t="shared" si="47"/>
        <v>0</v>
      </c>
      <c r="U38" s="38">
        <f t="shared" si="47"/>
        <v>0</v>
      </c>
      <c r="V38" s="38">
        <f t="shared" si="47"/>
        <v>0</v>
      </c>
      <c r="W38" s="38">
        <f t="shared" si="7"/>
        <v>0</v>
      </c>
      <c r="X38" s="38">
        <f t="shared" si="7"/>
        <v>0</v>
      </c>
      <c r="Y38" s="38">
        <f t="shared" si="7"/>
        <v>0</v>
      </c>
      <c r="Z38" s="38">
        <f t="shared" si="7"/>
        <v>0</v>
      </c>
      <c r="AA38" s="38">
        <f t="shared" si="7"/>
        <v>0</v>
      </c>
      <c r="AB38" s="38">
        <f t="shared" ref="AB38" si="48">AB39+AB40</f>
        <v>0</v>
      </c>
      <c r="AC38" s="38">
        <f t="shared" si="38"/>
        <v>0</v>
      </c>
      <c r="AD38" s="38">
        <f t="shared" si="7"/>
        <v>0</v>
      </c>
      <c r="AE38" s="38">
        <f t="shared" si="7"/>
        <v>0</v>
      </c>
      <c r="AF38" s="38">
        <f t="shared" si="7"/>
        <v>0</v>
      </c>
      <c r="AG38" s="38">
        <f t="shared" si="7"/>
        <v>0</v>
      </c>
      <c r="AH38" s="38">
        <f t="shared" si="7"/>
        <v>0</v>
      </c>
      <c r="AI38" s="38">
        <f t="shared" si="7"/>
        <v>0</v>
      </c>
      <c r="AJ38" s="38">
        <f t="shared" si="7"/>
        <v>0</v>
      </c>
      <c r="AK38" s="38">
        <f t="shared" si="7"/>
        <v>0</v>
      </c>
      <c r="AL38" s="38">
        <f t="shared" si="7"/>
        <v>0</v>
      </c>
      <c r="AM38" s="38">
        <f t="shared" si="7"/>
        <v>0</v>
      </c>
      <c r="AN38" s="39">
        <f t="shared" si="7"/>
        <v>0</v>
      </c>
    </row>
    <row r="39" spans="1:40" s="46" customFormat="1" ht="18.75" hidden="1" x14ac:dyDescent="0.3">
      <c r="A39" s="115"/>
      <c r="B39" s="41" t="s">
        <v>192</v>
      </c>
      <c r="C39" s="80"/>
      <c r="D39" s="80"/>
      <c r="E39" s="80"/>
      <c r="F39" s="80"/>
      <c r="G39" s="80"/>
      <c r="H39" s="80"/>
      <c r="I39" s="80"/>
      <c r="J39" s="42">
        <v>0</v>
      </c>
      <c r="K39" s="43"/>
      <c r="L39" s="43"/>
      <c r="M39" s="44">
        <f>N39+AE39</f>
        <v>0</v>
      </c>
      <c r="N39" s="43">
        <f>O39+P39+W39</f>
        <v>0</v>
      </c>
      <c r="O39" s="43">
        <f t="shared" ref="O39" si="49">J39*E38</f>
        <v>0</v>
      </c>
      <c r="P39" s="43">
        <f t="shared" ref="P39" si="50">J39*F38</f>
        <v>0</v>
      </c>
      <c r="Q39" s="43">
        <v>0</v>
      </c>
      <c r="R39" s="43">
        <v>0</v>
      </c>
      <c r="S39" s="43">
        <v>0</v>
      </c>
      <c r="T39" s="43">
        <v>0</v>
      </c>
      <c r="U39" s="43">
        <f>P39</f>
        <v>0</v>
      </c>
      <c r="V39" s="43">
        <v>0</v>
      </c>
      <c r="W39" s="43">
        <f>J39*G38</f>
        <v>0</v>
      </c>
      <c r="X39" s="43">
        <v>0</v>
      </c>
      <c r="Y39" s="43">
        <v>0</v>
      </c>
      <c r="Z39" s="43">
        <v>0</v>
      </c>
      <c r="AA39" s="43">
        <v>0</v>
      </c>
      <c r="AB39" s="43">
        <f t="shared" ref="AB39" si="51">W39</f>
        <v>0</v>
      </c>
      <c r="AC39" s="43">
        <v>0</v>
      </c>
      <c r="AD39" s="43">
        <f>J39*H38</f>
        <v>0</v>
      </c>
      <c r="AE39" s="43">
        <f t="shared" ref="AE39" si="52">AD39</f>
        <v>0</v>
      </c>
      <c r="AF39" s="43">
        <v>0</v>
      </c>
      <c r="AG39" s="43">
        <v>0</v>
      </c>
      <c r="AH39" s="43">
        <v>0</v>
      </c>
      <c r="AI39" s="43">
        <v>0</v>
      </c>
      <c r="AJ39" s="43">
        <v>0</v>
      </c>
      <c r="AK39" s="43">
        <v>0</v>
      </c>
      <c r="AL39" s="43">
        <v>0</v>
      </c>
      <c r="AM39" s="43">
        <v>0</v>
      </c>
      <c r="AN39" s="45">
        <v>0</v>
      </c>
    </row>
    <row r="40" spans="1:40" s="46" customFormat="1" ht="19.5" hidden="1" thickBot="1" x14ac:dyDescent="0.35">
      <c r="A40" s="116"/>
      <c r="B40" s="47" t="s">
        <v>189</v>
      </c>
      <c r="C40" s="81"/>
      <c r="D40" s="81"/>
      <c r="E40" s="81"/>
      <c r="F40" s="81"/>
      <c r="G40" s="81"/>
      <c r="H40" s="81"/>
      <c r="I40" s="81"/>
      <c r="J40" s="48"/>
      <c r="K40" s="49"/>
      <c r="L40" s="49"/>
      <c r="M40" s="50">
        <f>N40+AD40</f>
        <v>0</v>
      </c>
      <c r="N40" s="49">
        <f t="shared" ref="N40" si="53">O40</f>
        <v>0</v>
      </c>
      <c r="O40" s="49">
        <f t="shared" ref="O40" si="54">J40*E38</f>
        <v>0</v>
      </c>
      <c r="P40" s="49">
        <v>0</v>
      </c>
      <c r="Q40" s="49">
        <v>0</v>
      </c>
      <c r="R40" s="49">
        <v>0</v>
      </c>
      <c r="S40" s="49">
        <v>0</v>
      </c>
      <c r="T40" s="49">
        <v>0</v>
      </c>
      <c r="U40" s="49">
        <v>0</v>
      </c>
      <c r="V40" s="49">
        <v>0</v>
      </c>
      <c r="W40" s="49">
        <v>0</v>
      </c>
      <c r="X40" s="49">
        <v>0</v>
      </c>
      <c r="Y40" s="49">
        <v>0</v>
      </c>
      <c r="Z40" s="49">
        <v>0</v>
      </c>
      <c r="AA40" s="49">
        <v>0</v>
      </c>
      <c r="AB40" s="49">
        <v>0</v>
      </c>
      <c r="AC40" s="49">
        <v>0</v>
      </c>
      <c r="AD40" s="49">
        <v>0</v>
      </c>
      <c r="AE40" s="49">
        <v>0</v>
      </c>
      <c r="AF40" s="49">
        <v>0</v>
      </c>
      <c r="AG40" s="49">
        <v>0</v>
      </c>
      <c r="AH40" s="49">
        <v>0</v>
      </c>
      <c r="AI40" s="49">
        <v>0</v>
      </c>
      <c r="AJ40" s="49">
        <v>0</v>
      </c>
      <c r="AK40" s="49">
        <v>0</v>
      </c>
      <c r="AL40" s="49">
        <v>0</v>
      </c>
      <c r="AM40" s="49">
        <v>0</v>
      </c>
      <c r="AN40" s="51">
        <v>0</v>
      </c>
    </row>
    <row r="41" spans="1:40" s="40" customFormat="1" ht="112.5" hidden="1" x14ac:dyDescent="0.3">
      <c r="A41" s="114">
        <v>8</v>
      </c>
      <c r="B41" s="36" t="s">
        <v>14</v>
      </c>
      <c r="C41" s="79">
        <f>D41+H41</f>
        <v>146086.17000000001</v>
      </c>
      <c r="D41" s="79">
        <f>E41+F41+G41</f>
        <v>84802.170000000013</v>
      </c>
      <c r="E41" s="79">
        <v>55797.81</v>
      </c>
      <c r="F41" s="79">
        <v>14658.57</v>
      </c>
      <c r="G41" s="79">
        <v>14345.79</v>
      </c>
      <c r="H41" s="79">
        <v>61284</v>
      </c>
      <c r="I41" s="79">
        <f t="shared" ref="I41" si="55">F41+G41+H41</f>
        <v>90288.36</v>
      </c>
      <c r="J41" s="37">
        <f t="shared" ref="J41:AN56" si="56">J42+J43</f>
        <v>0</v>
      </c>
      <c r="K41" s="38">
        <f t="shared" si="56"/>
        <v>0</v>
      </c>
      <c r="L41" s="38">
        <f t="shared" si="56"/>
        <v>0</v>
      </c>
      <c r="M41" s="38">
        <f t="shared" si="56"/>
        <v>0</v>
      </c>
      <c r="N41" s="38">
        <f t="shared" si="56"/>
        <v>0</v>
      </c>
      <c r="O41" s="38">
        <f t="shared" si="56"/>
        <v>0</v>
      </c>
      <c r="P41" s="38">
        <f t="shared" si="56"/>
        <v>0</v>
      </c>
      <c r="Q41" s="38">
        <f t="shared" si="56"/>
        <v>0</v>
      </c>
      <c r="R41" s="38">
        <f t="shared" si="56"/>
        <v>0</v>
      </c>
      <c r="S41" s="38">
        <f t="shared" si="56"/>
        <v>0</v>
      </c>
      <c r="T41" s="38">
        <f t="shared" si="56"/>
        <v>0</v>
      </c>
      <c r="U41" s="38">
        <f t="shared" si="56"/>
        <v>0</v>
      </c>
      <c r="V41" s="38">
        <f t="shared" si="56"/>
        <v>0</v>
      </c>
      <c r="W41" s="38">
        <f t="shared" si="56"/>
        <v>0</v>
      </c>
      <c r="X41" s="38">
        <f t="shared" si="56"/>
        <v>0</v>
      </c>
      <c r="Y41" s="38">
        <f t="shared" si="56"/>
        <v>0</v>
      </c>
      <c r="Z41" s="38">
        <f t="shared" si="56"/>
        <v>0</v>
      </c>
      <c r="AA41" s="38">
        <f t="shared" si="56"/>
        <v>0</v>
      </c>
      <c r="AB41" s="38">
        <f t="shared" si="56"/>
        <v>0</v>
      </c>
      <c r="AC41" s="38">
        <f t="shared" si="38"/>
        <v>0</v>
      </c>
      <c r="AD41" s="38">
        <f t="shared" si="56"/>
        <v>0</v>
      </c>
      <c r="AE41" s="38">
        <f t="shared" si="56"/>
        <v>0</v>
      </c>
      <c r="AF41" s="38">
        <f t="shared" si="56"/>
        <v>0</v>
      </c>
      <c r="AG41" s="38">
        <f t="shared" si="56"/>
        <v>0</v>
      </c>
      <c r="AH41" s="38">
        <f t="shared" si="56"/>
        <v>0</v>
      </c>
      <c r="AI41" s="38">
        <f t="shared" si="56"/>
        <v>0</v>
      </c>
      <c r="AJ41" s="38">
        <f t="shared" si="56"/>
        <v>0</v>
      </c>
      <c r="AK41" s="38">
        <f t="shared" si="56"/>
        <v>0</v>
      </c>
      <c r="AL41" s="38">
        <f t="shared" si="56"/>
        <v>0</v>
      </c>
      <c r="AM41" s="38">
        <f t="shared" si="56"/>
        <v>0</v>
      </c>
      <c r="AN41" s="39">
        <f t="shared" si="56"/>
        <v>0</v>
      </c>
    </row>
    <row r="42" spans="1:40" s="46" customFormat="1" ht="18.75" hidden="1" x14ac:dyDescent="0.3">
      <c r="A42" s="115"/>
      <c r="B42" s="41" t="s">
        <v>192</v>
      </c>
      <c r="C42" s="80"/>
      <c r="D42" s="80"/>
      <c r="E42" s="80"/>
      <c r="F42" s="80"/>
      <c r="G42" s="80"/>
      <c r="H42" s="80"/>
      <c r="I42" s="80"/>
      <c r="J42" s="42">
        <v>0</v>
      </c>
      <c r="K42" s="43"/>
      <c r="L42" s="43"/>
      <c r="M42" s="44">
        <f>N42+AE42</f>
        <v>0</v>
      </c>
      <c r="N42" s="43">
        <f>O42+P42+W42</f>
        <v>0</v>
      </c>
      <c r="O42" s="43">
        <f t="shared" ref="O42" si="57">J42*E41</f>
        <v>0</v>
      </c>
      <c r="P42" s="43">
        <f t="shared" ref="P42" si="58">J42*F41</f>
        <v>0</v>
      </c>
      <c r="Q42" s="43">
        <v>0</v>
      </c>
      <c r="R42" s="43">
        <v>0</v>
      </c>
      <c r="S42" s="43">
        <v>0</v>
      </c>
      <c r="T42" s="43">
        <v>0</v>
      </c>
      <c r="U42" s="43">
        <f>P42</f>
        <v>0</v>
      </c>
      <c r="V42" s="43">
        <v>0</v>
      </c>
      <c r="W42" s="43">
        <f>J42*G41</f>
        <v>0</v>
      </c>
      <c r="X42" s="43">
        <v>0</v>
      </c>
      <c r="Y42" s="43">
        <v>0</v>
      </c>
      <c r="Z42" s="43">
        <v>0</v>
      </c>
      <c r="AA42" s="43">
        <v>0</v>
      </c>
      <c r="AB42" s="43">
        <f t="shared" ref="AB42" si="59">W42</f>
        <v>0</v>
      </c>
      <c r="AC42" s="43">
        <v>0</v>
      </c>
      <c r="AD42" s="43">
        <f>J42*H41</f>
        <v>0</v>
      </c>
      <c r="AE42" s="43">
        <f t="shared" ref="AE42" si="60">AD42</f>
        <v>0</v>
      </c>
      <c r="AF42" s="43">
        <v>0</v>
      </c>
      <c r="AG42" s="43">
        <v>0</v>
      </c>
      <c r="AH42" s="43">
        <v>0</v>
      </c>
      <c r="AI42" s="43">
        <v>0</v>
      </c>
      <c r="AJ42" s="43">
        <v>0</v>
      </c>
      <c r="AK42" s="43">
        <v>0</v>
      </c>
      <c r="AL42" s="43">
        <v>0</v>
      </c>
      <c r="AM42" s="43">
        <v>0</v>
      </c>
      <c r="AN42" s="45">
        <v>0</v>
      </c>
    </row>
    <row r="43" spans="1:40" s="46" customFormat="1" ht="19.5" hidden="1" thickBot="1" x14ac:dyDescent="0.35">
      <c r="A43" s="116"/>
      <c r="B43" s="47" t="s">
        <v>189</v>
      </c>
      <c r="C43" s="81"/>
      <c r="D43" s="81"/>
      <c r="E43" s="81"/>
      <c r="F43" s="81"/>
      <c r="G43" s="81"/>
      <c r="H43" s="81"/>
      <c r="I43" s="81"/>
      <c r="J43" s="48"/>
      <c r="K43" s="49"/>
      <c r="L43" s="49"/>
      <c r="M43" s="50">
        <f>N43+AD43</f>
        <v>0</v>
      </c>
      <c r="N43" s="49">
        <f t="shared" ref="N43" si="61">O43</f>
        <v>0</v>
      </c>
      <c r="O43" s="49">
        <f t="shared" ref="O43" si="62">J43*E41</f>
        <v>0</v>
      </c>
      <c r="P43" s="49">
        <v>0</v>
      </c>
      <c r="Q43" s="49">
        <v>0</v>
      </c>
      <c r="R43" s="49">
        <v>0</v>
      </c>
      <c r="S43" s="49">
        <v>0</v>
      </c>
      <c r="T43" s="49">
        <v>0</v>
      </c>
      <c r="U43" s="49">
        <v>0</v>
      </c>
      <c r="V43" s="49">
        <v>0</v>
      </c>
      <c r="W43" s="49">
        <v>0</v>
      </c>
      <c r="X43" s="49">
        <v>0</v>
      </c>
      <c r="Y43" s="49">
        <v>0</v>
      </c>
      <c r="Z43" s="49">
        <v>0</v>
      </c>
      <c r="AA43" s="49">
        <v>0</v>
      </c>
      <c r="AB43" s="49">
        <v>0</v>
      </c>
      <c r="AC43" s="49">
        <v>0</v>
      </c>
      <c r="AD43" s="49">
        <v>0</v>
      </c>
      <c r="AE43" s="49">
        <v>0</v>
      </c>
      <c r="AF43" s="49">
        <v>0</v>
      </c>
      <c r="AG43" s="49">
        <v>0</v>
      </c>
      <c r="AH43" s="49">
        <v>0</v>
      </c>
      <c r="AI43" s="49">
        <v>0</v>
      </c>
      <c r="AJ43" s="49">
        <v>0</v>
      </c>
      <c r="AK43" s="49">
        <v>0</v>
      </c>
      <c r="AL43" s="49">
        <v>0</v>
      </c>
      <c r="AM43" s="49">
        <v>0</v>
      </c>
      <c r="AN43" s="51">
        <v>0</v>
      </c>
    </row>
    <row r="44" spans="1:40" s="40" customFormat="1" ht="131.25" hidden="1" x14ac:dyDescent="0.3">
      <c r="A44" s="114">
        <v>9</v>
      </c>
      <c r="B44" s="36" t="s">
        <v>15</v>
      </c>
      <c r="C44" s="79">
        <f>D44+H44</f>
        <v>106046.84</v>
      </c>
      <c r="D44" s="79">
        <f>E44+F44+G44</f>
        <v>65199.839999999997</v>
      </c>
      <c r="E44" s="79">
        <v>32876.17</v>
      </c>
      <c r="F44" s="79">
        <v>19591.95</v>
      </c>
      <c r="G44" s="79">
        <v>12731.72</v>
      </c>
      <c r="H44" s="79">
        <v>40847</v>
      </c>
      <c r="I44" s="79">
        <f t="shared" ref="I44" si="63">F44+G44+H44</f>
        <v>73170.67</v>
      </c>
      <c r="J44" s="37">
        <f t="shared" si="56"/>
        <v>0</v>
      </c>
      <c r="K44" s="38">
        <f t="shared" si="56"/>
        <v>0</v>
      </c>
      <c r="L44" s="38">
        <f t="shared" si="56"/>
        <v>0</v>
      </c>
      <c r="M44" s="38">
        <f t="shared" si="56"/>
        <v>0</v>
      </c>
      <c r="N44" s="38">
        <f t="shared" si="56"/>
        <v>0</v>
      </c>
      <c r="O44" s="38">
        <f t="shared" si="56"/>
        <v>0</v>
      </c>
      <c r="P44" s="38">
        <f t="shared" si="56"/>
        <v>0</v>
      </c>
      <c r="Q44" s="38">
        <f t="shared" si="56"/>
        <v>0</v>
      </c>
      <c r="R44" s="38">
        <f t="shared" si="56"/>
        <v>0</v>
      </c>
      <c r="S44" s="38">
        <f t="shared" si="56"/>
        <v>0</v>
      </c>
      <c r="T44" s="38">
        <f t="shared" si="56"/>
        <v>0</v>
      </c>
      <c r="U44" s="38">
        <f t="shared" si="56"/>
        <v>0</v>
      </c>
      <c r="V44" s="38">
        <f t="shared" si="56"/>
        <v>0</v>
      </c>
      <c r="W44" s="38">
        <f t="shared" si="56"/>
        <v>0</v>
      </c>
      <c r="X44" s="38">
        <f t="shared" si="56"/>
        <v>0</v>
      </c>
      <c r="Y44" s="38">
        <f t="shared" si="56"/>
        <v>0</v>
      </c>
      <c r="Z44" s="38">
        <f t="shared" si="56"/>
        <v>0</v>
      </c>
      <c r="AA44" s="38">
        <f t="shared" si="56"/>
        <v>0</v>
      </c>
      <c r="AB44" s="38">
        <f t="shared" si="56"/>
        <v>0</v>
      </c>
      <c r="AC44" s="38">
        <f t="shared" si="38"/>
        <v>0</v>
      </c>
      <c r="AD44" s="38">
        <f t="shared" si="56"/>
        <v>0</v>
      </c>
      <c r="AE44" s="38">
        <f t="shared" si="56"/>
        <v>0</v>
      </c>
      <c r="AF44" s="38">
        <f t="shared" si="56"/>
        <v>0</v>
      </c>
      <c r="AG44" s="38">
        <f t="shared" si="56"/>
        <v>0</v>
      </c>
      <c r="AH44" s="38">
        <f t="shared" si="56"/>
        <v>0</v>
      </c>
      <c r="AI44" s="38">
        <f t="shared" si="56"/>
        <v>0</v>
      </c>
      <c r="AJ44" s="38">
        <f t="shared" si="56"/>
        <v>0</v>
      </c>
      <c r="AK44" s="38">
        <f t="shared" si="56"/>
        <v>0</v>
      </c>
      <c r="AL44" s="38">
        <f t="shared" si="56"/>
        <v>0</v>
      </c>
      <c r="AM44" s="38">
        <f t="shared" si="56"/>
        <v>0</v>
      </c>
      <c r="AN44" s="39">
        <f t="shared" si="56"/>
        <v>0</v>
      </c>
    </row>
    <row r="45" spans="1:40" s="46" customFormat="1" ht="18.75" hidden="1" x14ac:dyDescent="0.3">
      <c r="A45" s="115"/>
      <c r="B45" s="41" t="s">
        <v>192</v>
      </c>
      <c r="C45" s="80"/>
      <c r="D45" s="80"/>
      <c r="E45" s="80"/>
      <c r="F45" s="80"/>
      <c r="G45" s="80"/>
      <c r="H45" s="80"/>
      <c r="I45" s="80"/>
      <c r="J45" s="42">
        <v>0</v>
      </c>
      <c r="K45" s="43"/>
      <c r="L45" s="43"/>
      <c r="M45" s="44">
        <f>N45+AE45</f>
        <v>0</v>
      </c>
      <c r="N45" s="43">
        <f>O45+P45+W45</f>
        <v>0</v>
      </c>
      <c r="O45" s="43">
        <f t="shared" ref="O45" si="64">J45*E44</f>
        <v>0</v>
      </c>
      <c r="P45" s="43">
        <f t="shared" ref="P45" si="65">J45*F44</f>
        <v>0</v>
      </c>
      <c r="Q45" s="43">
        <v>0</v>
      </c>
      <c r="R45" s="43">
        <v>0</v>
      </c>
      <c r="S45" s="43">
        <v>0</v>
      </c>
      <c r="T45" s="43">
        <v>0</v>
      </c>
      <c r="U45" s="43">
        <f>P45</f>
        <v>0</v>
      </c>
      <c r="V45" s="43">
        <v>0</v>
      </c>
      <c r="W45" s="43">
        <f>J45*G44</f>
        <v>0</v>
      </c>
      <c r="X45" s="43">
        <v>0</v>
      </c>
      <c r="Y45" s="43">
        <v>0</v>
      </c>
      <c r="Z45" s="43">
        <v>0</v>
      </c>
      <c r="AA45" s="43">
        <v>0</v>
      </c>
      <c r="AB45" s="43">
        <f t="shared" ref="AB45" si="66">W45</f>
        <v>0</v>
      </c>
      <c r="AC45" s="43">
        <v>0</v>
      </c>
      <c r="AD45" s="43">
        <f>J45*H44</f>
        <v>0</v>
      </c>
      <c r="AE45" s="43">
        <f t="shared" ref="AE45" si="67">AD45</f>
        <v>0</v>
      </c>
      <c r="AF45" s="43">
        <v>0</v>
      </c>
      <c r="AG45" s="43">
        <v>0</v>
      </c>
      <c r="AH45" s="43">
        <v>0</v>
      </c>
      <c r="AI45" s="43">
        <v>0</v>
      </c>
      <c r="AJ45" s="43">
        <v>0</v>
      </c>
      <c r="AK45" s="43">
        <v>0</v>
      </c>
      <c r="AL45" s="43">
        <v>0</v>
      </c>
      <c r="AM45" s="43">
        <v>0</v>
      </c>
      <c r="AN45" s="45">
        <v>0</v>
      </c>
    </row>
    <row r="46" spans="1:40" s="46" customFormat="1" ht="19.5" hidden="1" thickBot="1" x14ac:dyDescent="0.35">
      <c r="A46" s="116"/>
      <c r="B46" s="47" t="s">
        <v>189</v>
      </c>
      <c r="C46" s="81"/>
      <c r="D46" s="81"/>
      <c r="E46" s="81"/>
      <c r="F46" s="81"/>
      <c r="G46" s="81"/>
      <c r="H46" s="81"/>
      <c r="I46" s="81"/>
      <c r="J46" s="48"/>
      <c r="K46" s="49"/>
      <c r="L46" s="49"/>
      <c r="M46" s="50">
        <f>N46+AD46</f>
        <v>0</v>
      </c>
      <c r="N46" s="49">
        <f t="shared" ref="N46" si="68">O46</f>
        <v>0</v>
      </c>
      <c r="O46" s="49">
        <f t="shared" ref="O46" si="69">J46*E44</f>
        <v>0</v>
      </c>
      <c r="P46" s="49">
        <v>0</v>
      </c>
      <c r="Q46" s="49">
        <v>0</v>
      </c>
      <c r="R46" s="49">
        <v>0</v>
      </c>
      <c r="S46" s="49">
        <v>0</v>
      </c>
      <c r="T46" s="49">
        <v>0</v>
      </c>
      <c r="U46" s="49">
        <v>0</v>
      </c>
      <c r="V46" s="49">
        <v>0</v>
      </c>
      <c r="W46" s="49">
        <v>0</v>
      </c>
      <c r="X46" s="49">
        <v>0</v>
      </c>
      <c r="Y46" s="49">
        <v>0</v>
      </c>
      <c r="Z46" s="49">
        <v>0</v>
      </c>
      <c r="AA46" s="49">
        <v>0</v>
      </c>
      <c r="AB46" s="49">
        <v>0</v>
      </c>
      <c r="AC46" s="49">
        <v>0</v>
      </c>
      <c r="AD46" s="49">
        <v>0</v>
      </c>
      <c r="AE46" s="49">
        <v>0</v>
      </c>
      <c r="AF46" s="49">
        <v>0</v>
      </c>
      <c r="AG46" s="49">
        <v>0</v>
      </c>
      <c r="AH46" s="49">
        <v>0</v>
      </c>
      <c r="AI46" s="49">
        <v>0</v>
      </c>
      <c r="AJ46" s="49">
        <v>0</v>
      </c>
      <c r="AK46" s="49">
        <v>0</v>
      </c>
      <c r="AL46" s="49">
        <v>0</v>
      </c>
      <c r="AM46" s="49">
        <v>0</v>
      </c>
      <c r="AN46" s="51">
        <v>0</v>
      </c>
    </row>
    <row r="47" spans="1:40" s="40" customFormat="1" ht="131.25" hidden="1" x14ac:dyDescent="0.3">
      <c r="A47" s="114">
        <v>10</v>
      </c>
      <c r="B47" s="36" t="s">
        <v>16</v>
      </c>
      <c r="C47" s="79">
        <f>D47+H47</f>
        <v>105789.32</v>
      </c>
      <c r="D47" s="79">
        <f>E47+F47+G47</f>
        <v>64942.32</v>
      </c>
      <c r="E47" s="79">
        <v>32876.17</v>
      </c>
      <c r="F47" s="79">
        <v>19334.43</v>
      </c>
      <c r="G47" s="79">
        <v>12731.72</v>
      </c>
      <c r="H47" s="79">
        <v>40847</v>
      </c>
      <c r="I47" s="79">
        <f t="shared" ref="I47" si="70">F47+G47+H47</f>
        <v>72913.149999999994</v>
      </c>
      <c r="J47" s="37">
        <f t="shared" si="56"/>
        <v>0</v>
      </c>
      <c r="K47" s="38">
        <f t="shared" si="56"/>
        <v>0</v>
      </c>
      <c r="L47" s="38">
        <f t="shared" si="56"/>
        <v>0</v>
      </c>
      <c r="M47" s="38">
        <f t="shared" si="56"/>
        <v>0</v>
      </c>
      <c r="N47" s="38">
        <f t="shared" si="56"/>
        <v>0</v>
      </c>
      <c r="O47" s="38">
        <f t="shared" si="56"/>
        <v>0</v>
      </c>
      <c r="P47" s="38">
        <f t="shared" si="56"/>
        <v>0</v>
      </c>
      <c r="Q47" s="38">
        <f t="shared" si="56"/>
        <v>0</v>
      </c>
      <c r="R47" s="38">
        <f t="shared" si="56"/>
        <v>0</v>
      </c>
      <c r="S47" s="38">
        <f t="shared" si="56"/>
        <v>0</v>
      </c>
      <c r="T47" s="38">
        <f t="shared" si="56"/>
        <v>0</v>
      </c>
      <c r="U47" s="38">
        <f t="shared" si="56"/>
        <v>0</v>
      </c>
      <c r="V47" s="38">
        <f t="shared" si="56"/>
        <v>0</v>
      </c>
      <c r="W47" s="38">
        <f t="shared" si="56"/>
        <v>0</v>
      </c>
      <c r="X47" s="38">
        <f t="shared" si="56"/>
        <v>0</v>
      </c>
      <c r="Y47" s="38">
        <f t="shared" si="56"/>
        <v>0</v>
      </c>
      <c r="Z47" s="38">
        <f t="shared" si="56"/>
        <v>0</v>
      </c>
      <c r="AA47" s="38">
        <f t="shared" si="56"/>
        <v>0</v>
      </c>
      <c r="AB47" s="38">
        <f t="shared" si="56"/>
        <v>0</v>
      </c>
      <c r="AC47" s="38">
        <f t="shared" si="38"/>
        <v>0</v>
      </c>
      <c r="AD47" s="38">
        <f t="shared" si="56"/>
        <v>0</v>
      </c>
      <c r="AE47" s="38">
        <f t="shared" si="56"/>
        <v>0</v>
      </c>
      <c r="AF47" s="38">
        <f t="shared" si="56"/>
        <v>0</v>
      </c>
      <c r="AG47" s="38">
        <f t="shared" si="56"/>
        <v>0</v>
      </c>
      <c r="AH47" s="38">
        <f t="shared" si="56"/>
        <v>0</v>
      </c>
      <c r="AI47" s="38">
        <f t="shared" si="56"/>
        <v>0</v>
      </c>
      <c r="AJ47" s="38">
        <f t="shared" si="56"/>
        <v>0</v>
      </c>
      <c r="AK47" s="38">
        <f t="shared" si="56"/>
        <v>0</v>
      </c>
      <c r="AL47" s="38">
        <f t="shared" si="56"/>
        <v>0</v>
      </c>
      <c r="AM47" s="38">
        <f t="shared" si="56"/>
        <v>0</v>
      </c>
      <c r="AN47" s="39">
        <f t="shared" si="56"/>
        <v>0</v>
      </c>
    </row>
    <row r="48" spans="1:40" s="46" customFormat="1" ht="18.75" hidden="1" x14ac:dyDescent="0.3">
      <c r="A48" s="115"/>
      <c r="B48" s="41" t="s">
        <v>190</v>
      </c>
      <c r="C48" s="80"/>
      <c r="D48" s="80"/>
      <c r="E48" s="80"/>
      <c r="F48" s="80"/>
      <c r="G48" s="80"/>
      <c r="H48" s="80"/>
      <c r="I48" s="80"/>
      <c r="J48" s="42">
        <v>0</v>
      </c>
      <c r="K48" s="43"/>
      <c r="L48" s="43"/>
      <c r="M48" s="44">
        <f>N48+AE48</f>
        <v>0</v>
      </c>
      <c r="N48" s="43">
        <f>O48+P48+W48</f>
        <v>0</v>
      </c>
      <c r="O48" s="43">
        <f t="shared" ref="O48" si="71">J48*E47</f>
        <v>0</v>
      </c>
      <c r="P48" s="43">
        <f t="shared" ref="P48" si="72">J48*F47</f>
        <v>0</v>
      </c>
      <c r="Q48" s="43">
        <v>0</v>
      </c>
      <c r="R48" s="43">
        <v>0</v>
      </c>
      <c r="S48" s="43">
        <v>0</v>
      </c>
      <c r="T48" s="43">
        <v>0</v>
      </c>
      <c r="U48" s="43">
        <f>P48</f>
        <v>0</v>
      </c>
      <c r="V48" s="43">
        <v>0</v>
      </c>
      <c r="W48" s="43">
        <f>J48*G47</f>
        <v>0</v>
      </c>
      <c r="X48" s="43">
        <v>0</v>
      </c>
      <c r="Y48" s="43">
        <v>0</v>
      </c>
      <c r="Z48" s="43">
        <v>0</v>
      </c>
      <c r="AA48" s="43">
        <v>0</v>
      </c>
      <c r="AB48" s="43">
        <f t="shared" ref="AB48" si="73">W48</f>
        <v>0</v>
      </c>
      <c r="AC48" s="43">
        <v>0</v>
      </c>
      <c r="AD48" s="43">
        <f>J48*H47</f>
        <v>0</v>
      </c>
      <c r="AE48" s="43">
        <f t="shared" ref="AE48" si="74">AD48</f>
        <v>0</v>
      </c>
      <c r="AF48" s="43">
        <v>0</v>
      </c>
      <c r="AG48" s="43">
        <v>0</v>
      </c>
      <c r="AH48" s="43">
        <v>0</v>
      </c>
      <c r="AI48" s="43">
        <v>0</v>
      </c>
      <c r="AJ48" s="43">
        <v>0</v>
      </c>
      <c r="AK48" s="43">
        <v>0</v>
      </c>
      <c r="AL48" s="43">
        <v>0</v>
      </c>
      <c r="AM48" s="43">
        <v>0</v>
      </c>
      <c r="AN48" s="45">
        <v>0</v>
      </c>
    </row>
    <row r="49" spans="1:40" s="46" customFormat="1" ht="19.5" hidden="1" thickBot="1" x14ac:dyDescent="0.35">
      <c r="A49" s="116"/>
      <c r="B49" s="47" t="s">
        <v>189</v>
      </c>
      <c r="C49" s="81"/>
      <c r="D49" s="81"/>
      <c r="E49" s="81"/>
      <c r="F49" s="81"/>
      <c r="G49" s="81"/>
      <c r="H49" s="81"/>
      <c r="I49" s="81"/>
      <c r="J49" s="48"/>
      <c r="K49" s="49"/>
      <c r="L49" s="49"/>
      <c r="M49" s="50">
        <f>N49+AD49</f>
        <v>0</v>
      </c>
      <c r="N49" s="49">
        <f t="shared" ref="N49" si="75">O49</f>
        <v>0</v>
      </c>
      <c r="O49" s="49">
        <f t="shared" ref="O49" si="76">J49*E47</f>
        <v>0</v>
      </c>
      <c r="P49" s="49">
        <v>0</v>
      </c>
      <c r="Q49" s="49">
        <v>0</v>
      </c>
      <c r="R49" s="49">
        <v>0</v>
      </c>
      <c r="S49" s="49">
        <v>0</v>
      </c>
      <c r="T49" s="49">
        <v>0</v>
      </c>
      <c r="U49" s="49">
        <v>0</v>
      </c>
      <c r="V49" s="49">
        <v>0</v>
      </c>
      <c r="W49" s="49">
        <v>0</v>
      </c>
      <c r="X49" s="49">
        <v>0</v>
      </c>
      <c r="Y49" s="49">
        <v>0</v>
      </c>
      <c r="Z49" s="49">
        <v>0</v>
      </c>
      <c r="AA49" s="49">
        <v>0</v>
      </c>
      <c r="AB49" s="49">
        <v>0</v>
      </c>
      <c r="AC49" s="49">
        <v>0</v>
      </c>
      <c r="AD49" s="49">
        <v>0</v>
      </c>
      <c r="AE49" s="49">
        <v>0</v>
      </c>
      <c r="AF49" s="49">
        <v>0</v>
      </c>
      <c r="AG49" s="49">
        <v>0</v>
      </c>
      <c r="AH49" s="49">
        <v>0</v>
      </c>
      <c r="AI49" s="49">
        <v>0</v>
      </c>
      <c r="AJ49" s="49">
        <v>0</v>
      </c>
      <c r="AK49" s="49">
        <v>0</v>
      </c>
      <c r="AL49" s="49">
        <v>0</v>
      </c>
      <c r="AM49" s="49">
        <v>0</v>
      </c>
      <c r="AN49" s="51">
        <v>0</v>
      </c>
    </row>
    <row r="50" spans="1:40" s="40" customFormat="1" ht="56.25" hidden="1" x14ac:dyDescent="0.3">
      <c r="A50" s="114">
        <v>11</v>
      </c>
      <c r="B50" s="36" t="s">
        <v>17</v>
      </c>
      <c r="C50" s="79">
        <f>D50+H50</f>
        <v>145311.91</v>
      </c>
      <c r="D50" s="79">
        <f>E50+F50+G50</f>
        <v>84027.680000000008</v>
      </c>
      <c r="E50" s="79">
        <v>55797.81</v>
      </c>
      <c r="F50" s="79">
        <v>13884.32</v>
      </c>
      <c r="G50" s="79">
        <v>14345.55</v>
      </c>
      <c r="H50" s="79">
        <v>61284.23</v>
      </c>
      <c r="I50" s="79">
        <f t="shared" ref="I50" si="77">F50+G50+H50</f>
        <v>89514.1</v>
      </c>
      <c r="J50" s="37">
        <f t="shared" si="56"/>
        <v>0</v>
      </c>
      <c r="K50" s="38">
        <f t="shared" si="56"/>
        <v>0</v>
      </c>
      <c r="L50" s="38">
        <f t="shared" si="56"/>
        <v>0</v>
      </c>
      <c r="M50" s="38">
        <f t="shared" si="56"/>
        <v>0</v>
      </c>
      <c r="N50" s="38">
        <f t="shared" si="56"/>
        <v>0</v>
      </c>
      <c r="O50" s="38">
        <f t="shared" si="56"/>
        <v>0</v>
      </c>
      <c r="P50" s="38">
        <f t="shared" si="56"/>
        <v>0</v>
      </c>
      <c r="Q50" s="38">
        <f t="shared" si="56"/>
        <v>0</v>
      </c>
      <c r="R50" s="38">
        <f t="shared" si="56"/>
        <v>0</v>
      </c>
      <c r="S50" s="38">
        <f t="shared" si="56"/>
        <v>0</v>
      </c>
      <c r="T50" s="38">
        <f t="shared" si="56"/>
        <v>0</v>
      </c>
      <c r="U50" s="38">
        <f t="shared" si="56"/>
        <v>0</v>
      </c>
      <c r="V50" s="38">
        <f t="shared" si="56"/>
        <v>0</v>
      </c>
      <c r="W50" s="38">
        <f t="shared" si="56"/>
        <v>0</v>
      </c>
      <c r="X50" s="38">
        <f t="shared" si="56"/>
        <v>0</v>
      </c>
      <c r="Y50" s="38">
        <f t="shared" si="56"/>
        <v>0</v>
      </c>
      <c r="Z50" s="38">
        <f t="shared" si="56"/>
        <v>0</v>
      </c>
      <c r="AA50" s="38">
        <f t="shared" si="56"/>
        <v>0</v>
      </c>
      <c r="AB50" s="38">
        <f t="shared" si="56"/>
        <v>0</v>
      </c>
      <c r="AC50" s="38">
        <f t="shared" si="38"/>
        <v>0</v>
      </c>
      <c r="AD50" s="38">
        <f t="shared" si="56"/>
        <v>0</v>
      </c>
      <c r="AE50" s="38">
        <f t="shared" si="56"/>
        <v>0</v>
      </c>
      <c r="AF50" s="38">
        <f t="shared" si="56"/>
        <v>0</v>
      </c>
      <c r="AG50" s="38">
        <f t="shared" si="56"/>
        <v>0</v>
      </c>
      <c r="AH50" s="38">
        <f t="shared" si="56"/>
        <v>0</v>
      </c>
      <c r="AI50" s="38">
        <f t="shared" si="56"/>
        <v>0</v>
      </c>
      <c r="AJ50" s="38">
        <f t="shared" si="56"/>
        <v>0</v>
      </c>
      <c r="AK50" s="38">
        <f t="shared" si="56"/>
        <v>0</v>
      </c>
      <c r="AL50" s="38">
        <f t="shared" si="56"/>
        <v>0</v>
      </c>
      <c r="AM50" s="38">
        <f t="shared" si="56"/>
        <v>0</v>
      </c>
      <c r="AN50" s="39">
        <f t="shared" si="56"/>
        <v>0</v>
      </c>
    </row>
    <row r="51" spans="1:40" s="46" customFormat="1" ht="18.75" hidden="1" x14ac:dyDescent="0.3">
      <c r="A51" s="115"/>
      <c r="B51" s="41" t="s">
        <v>192</v>
      </c>
      <c r="C51" s="80"/>
      <c r="D51" s="80"/>
      <c r="E51" s="80"/>
      <c r="F51" s="80"/>
      <c r="G51" s="80"/>
      <c r="H51" s="80"/>
      <c r="I51" s="80"/>
      <c r="J51" s="42">
        <v>0</v>
      </c>
      <c r="K51" s="43"/>
      <c r="L51" s="43"/>
      <c r="M51" s="44">
        <f>N51+AE51</f>
        <v>0</v>
      </c>
      <c r="N51" s="43">
        <f>O51+P51+W51</f>
        <v>0</v>
      </c>
      <c r="O51" s="43">
        <f t="shared" ref="O51" si="78">J51*E50</f>
        <v>0</v>
      </c>
      <c r="P51" s="43">
        <f t="shared" ref="P51" si="79">J51*F50</f>
        <v>0</v>
      </c>
      <c r="Q51" s="43">
        <v>0</v>
      </c>
      <c r="R51" s="43">
        <v>0</v>
      </c>
      <c r="S51" s="43">
        <v>0</v>
      </c>
      <c r="T51" s="43">
        <v>0</v>
      </c>
      <c r="U51" s="43">
        <f>P51</f>
        <v>0</v>
      </c>
      <c r="V51" s="43">
        <v>0</v>
      </c>
      <c r="W51" s="43">
        <f>J51*G50</f>
        <v>0</v>
      </c>
      <c r="X51" s="43">
        <v>0</v>
      </c>
      <c r="Y51" s="43">
        <v>0</v>
      </c>
      <c r="Z51" s="43">
        <v>0</v>
      </c>
      <c r="AA51" s="43">
        <v>0</v>
      </c>
      <c r="AB51" s="43">
        <f t="shared" ref="AB51" si="80">W51</f>
        <v>0</v>
      </c>
      <c r="AC51" s="43">
        <v>0</v>
      </c>
      <c r="AD51" s="43">
        <f>J51*H50</f>
        <v>0</v>
      </c>
      <c r="AE51" s="43">
        <f t="shared" ref="AE51" si="81">AD51</f>
        <v>0</v>
      </c>
      <c r="AF51" s="43">
        <v>0</v>
      </c>
      <c r="AG51" s="43">
        <v>0</v>
      </c>
      <c r="AH51" s="43">
        <v>0</v>
      </c>
      <c r="AI51" s="43">
        <v>0</v>
      </c>
      <c r="AJ51" s="43">
        <v>0</v>
      </c>
      <c r="AK51" s="43">
        <v>0</v>
      </c>
      <c r="AL51" s="43">
        <v>0</v>
      </c>
      <c r="AM51" s="43">
        <v>0</v>
      </c>
      <c r="AN51" s="45">
        <v>0</v>
      </c>
    </row>
    <row r="52" spans="1:40" s="46" customFormat="1" ht="19.5" hidden="1" thickBot="1" x14ac:dyDescent="0.35">
      <c r="A52" s="116"/>
      <c r="B52" s="47" t="s">
        <v>189</v>
      </c>
      <c r="C52" s="81"/>
      <c r="D52" s="81"/>
      <c r="E52" s="81"/>
      <c r="F52" s="81"/>
      <c r="G52" s="81"/>
      <c r="H52" s="81"/>
      <c r="I52" s="81"/>
      <c r="J52" s="48"/>
      <c r="K52" s="49"/>
      <c r="L52" s="49"/>
      <c r="M52" s="50">
        <f>N52+AD52</f>
        <v>0</v>
      </c>
      <c r="N52" s="49">
        <f t="shared" ref="N52" si="82">O52</f>
        <v>0</v>
      </c>
      <c r="O52" s="49">
        <f t="shared" ref="O52" si="83">J52*E50</f>
        <v>0</v>
      </c>
      <c r="P52" s="49">
        <v>0</v>
      </c>
      <c r="Q52" s="49">
        <v>0</v>
      </c>
      <c r="R52" s="49">
        <v>0</v>
      </c>
      <c r="S52" s="49">
        <v>0</v>
      </c>
      <c r="T52" s="49">
        <v>0</v>
      </c>
      <c r="U52" s="49">
        <v>0</v>
      </c>
      <c r="V52" s="49">
        <v>0</v>
      </c>
      <c r="W52" s="49">
        <v>0</v>
      </c>
      <c r="X52" s="49">
        <v>0</v>
      </c>
      <c r="Y52" s="49">
        <v>0</v>
      </c>
      <c r="Z52" s="49">
        <v>0</v>
      </c>
      <c r="AA52" s="49">
        <v>0</v>
      </c>
      <c r="AB52" s="49">
        <v>0</v>
      </c>
      <c r="AC52" s="49">
        <v>0</v>
      </c>
      <c r="AD52" s="49">
        <v>0</v>
      </c>
      <c r="AE52" s="49">
        <v>0</v>
      </c>
      <c r="AF52" s="49">
        <v>0</v>
      </c>
      <c r="AG52" s="49">
        <v>0</v>
      </c>
      <c r="AH52" s="49">
        <v>0</v>
      </c>
      <c r="AI52" s="49">
        <v>0</v>
      </c>
      <c r="AJ52" s="49">
        <v>0</v>
      </c>
      <c r="AK52" s="49">
        <v>0</v>
      </c>
      <c r="AL52" s="49">
        <v>0</v>
      </c>
      <c r="AM52" s="49">
        <v>0</v>
      </c>
      <c r="AN52" s="51">
        <v>0</v>
      </c>
    </row>
    <row r="53" spans="1:40" s="40" customFormat="1" ht="75" hidden="1" x14ac:dyDescent="0.3">
      <c r="A53" s="114">
        <v>12</v>
      </c>
      <c r="B53" s="36" t="s">
        <v>18</v>
      </c>
      <c r="C53" s="79">
        <f>D53+H53</f>
        <v>147491.99</v>
      </c>
      <c r="D53" s="79">
        <f>E53+F53+G53</f>
        <v>86207.989999999991</v>
      </c>
      <c r="E53" s="79">
        <v>55797.81</v>
      </c>
      <c r="F53" s="79">
        <v>16064.39</v>
      </c>
      <c r="G53" s="79">
        <v>14345.79</v>
      </c>
      <c r="H53" s="79">
        <v>61284</v>
      </c>
      <c r="I53" s="79">
        <f t="shared" ref="I53" si="84">F53+G53+H53</f>
        <v>91694.18</v>
      </c>
      <c r="J53" s="37">
        <f t="shared" si="56"/>
        <v>0</v>
      </c>
      <c r="K53" s="38">
        <f t="shared" si="56"/>
        <v>0</v>
      </c>
      <c r="L53" s="38">
        <f t="shared" si="56"/>
        <v>0</v>
      </c>
      <c r="M53" s="38">
        <f t="shared" si="56"/>
        <v>0</v>
      </c>
      <c r="N53" s="38">
        <f t="shared" si="56"/>
        <v>0</v>
      </c>
      <c r="O53" s="38">
        <f t="shared" si="56"/>
        <v>0</v>
      </c>
      <c r="P53" s="38">
        <f t="shared" si="56"/>
        <v>0</v>
      </c>
      <c r="Q53" s="38">
        <f t="shared" si="56"/>
        <v>0</v>
      </c>
      <c r="R53" s="38">
        <f t="shared" si="56"/>
        <v>0</v>
      </c>
      <c r="S53" s="38">
        <f t="shared" si="56"/>
        <v>0</v>
      </c>
      <c r="T53" s="38">
        <f t="shared" si="56"/>
        <v>0</v>
      </c>
      <c r="U53" s="38">
        <f t="shared" si="56"/>
        <v>0</v>
      </c>
      <c r="V53" s="38">
        <f t="shared" si="56"/>
        <v>0</v>
      </c>
      <c r="W53" s="38">
        <f t="shared" si="56"/>
        <v>0</v>
      </c>
      <c r="X53" s="38">
        <f t="shared" si="56"/>
        <v>0</v>
      </c>
      <c r="Y53" s="38">
        <f t="shared" si="56"/>
        <v>0</v>
      </c>
      <c r="Z53" s="38">
        <f t="shared" si="56"/>
        <v>0</v>
      </c>
      <c r="AA53" s="38">
        <f t="shared" si="56"/>
        <v>0</v>
      </c>
      <c r="AB53" s="38">
        <f t="shared" si="56"/>
        <v>0</v>
      </c>
      <c r="AC53" s="38">
        <f t="shared" si="56"/>
        <v>0</v>
      </c>
      <c r="AD53" s="38">
        <f t="shared" si="56"/>
        <v>0</v>
      </c>
      <c r="AE53" s="38">
        <f t="shared" si="56"/>
        <v>0</v>
      </c>
      <c r="AF53" s="38">
        <f t="shared" si="56"/>
        <v>0</v>
      </c>
      <c r="AG53" s="38">
        <f t="shared" si="56"/>
        <v>0</v>
      </c>
      <c r="AH53" s="38">
        <f t="shared" si="56"/>
        <v>0</v>
      </c>
      <c r="AI53" s="38">
        <f t="shared" si="56"/>
        <v>0</v>
      </c>
      <c r="AJ53" s="38">
        <f t="shared" si="56"/>
        <v>0</v>
      </c>
      <c r="AK53" s="38">
        <f t="shared" si="56"/>
        <v>0</v>
      </c>
      <c r="AL53" s="38">
        <f t="shared" si="56"/>
        <v>0</v>
      </c>
      <c r="AM53" s="38">
        <f t="shared" si="56"/>
        <v>0</v>
      </c>
      <c r="AN53" s="39">
        <f t="shared" si="56"/>
        <v>0</v>
      </c>
    </row>
    <row r="54" spans="1:40" s="46" customFormat="1" ht="18.75" hidden="1" x14ac:dyDescent="0.3">
      <c r="A54" s="115"/>
      <c r="B54" s="41" t="s">
        <v>190</v>
      </c>
      <c r="C54" s="80"/>
      <c r="D54" s="80"/>
      <c r="E54" s="80"/>
      <c r="F54" s="80"/>
      <c r="G54" s="80"/>
      <c r="H54" s="80"/>
      <c r="I54" s="80"/>
      <c r="J54" s="42">
        <v>0</v>
      </c>
      <c r="K54" s="43"/>
      <c r="L54" s="43"/>
      <c r="M54" s="44">
        <f>N54+AE54</f>
        <v>0</v>
      </c>
      <c r="N54" s="43">
        <f>O54+P54+W54</f>
        <v>0</v>
      </c>
      <c r="O54" s="43">
        <f t="shared" ref="O54" si="85">J54*E53</f>
        <v>0</v>
      </c>
      <c r="P54" s="43">
        <f t="shared" ref="P54" si="86">J54*F53</f>
        <v>0</v>
      </c>
      <c r="Q54" s="43">
        <v>0</v>
      </c>
      <c r="R54" s="43">
        <v>0</v>
      </c>
      <c r="S54" s="43">
        <v>0</v>
      </c>
      <c r="T54" s="43">
        <v>0</v>
      </c>
      <c r="U54" s="43">
        <f>P54</f>
        <v>0</v>
      </c>
      <c r="V54" s="43">
        <v>0</v>
      </c>
      <c r="W54" s="43">
        <f>J54*G53</f>
        <v>0</v>
      </c>
      <c r="X54" s="43">
        <v>0</v>
      </c>
      <c r="Y54" s="43">
        <v>0</v>
      </c>
      <c r="Z54" s="43">
        <v>0</v>
      </c>
      <c r="AA54" s="43">
        <v>0</v>
      </c>
      <c r="AB54" s="43">
        <f t="shared" ref="AB54" si="87">W54</f>
        <v>0</v>
      </c>
      <c r="AC54" s="43">
        <v>0</v>
      </c>
      <c r="AD54" s="43">
        <f>J54*H53</f>
        <v>0</v>
      </c>
      <c r="AE54" s="43">
        <f t="shared" ref="AE54" si="88">AD54</f>
        <v>0</v>
      </c>
      <c r="AF54" s="43">
        <v>0</v>
      </c>
      <c r="AG54" s="43">
        <v>0</v>
      </c>
      <c r="AH54" s="43">
        <v>0</v>
      </c>
      <c r="AI54" s="43">
        <v>0</v>
      </c>
      <c r="AJ54" s="43">
        <v>0</v>
      </c>
      <c r="AK54" s="43">
        <v>0</v>
      </c>
      <c r="AL54" s="43">
        <v>0</v>
      </c>
      <c r="AM54" s="43">
        <v>0</v>
      </c>
      <c r="AN54" s="45">
        <v>0</v>
      </c>
    </row>
    <row r="55" spans="1:40" s="46" customFormat="1" ht="19.5" hidden="1" thickBot="1" x14ac:dyDescent="0.35">
      <c r="A55" s="116"/>
      <c r="B55" s="47" t="s">
        <v>189</v>
      </c>
      <c r="C55" s="81"/>
      <c r="D55" s="81"/>
      <c r="E55" s="81"/>
      <c r="F55" s="81"/>
      <c r="G55" s="81"/>
      <c r="H55" s="81"/>
      <c r="I55" s="81"/>
      <c r="J55" s="48"/>
      <c r="K55" s="49"/>
      <c r="L55" s="49"/>
      <c r="M55" s="50">
        <f>N55+AD55</f>
        <v>0</v>
      </c>
      <c r="N55" s="49">
        <f t="shared" ref="N55" si="89">O55</f>
        <v>0</v>
      </c>
      <c r="O55" s="49">
        <f t="shared" ref="O55" si="90">J55*E53</f>
        <v>0</v>
      </c>
      <c r="P55" s="49">
        <v>0</v>
      </c>
      <c r="Q55" s="49">
        <v>0</v>
      </c>
      <c r="R55" s="49">
        <v>0</v>
      </c>
      <c r="S55" s="49">
        <v>0</v>
      </c>
      <c r="T55" s="49">
        <v>0</v>
      </c>
      <c r="U55" s="49">
        <v>0</v>
      </c>
      <c r="V55" s="49">
        <v>0</v>
      </c>
      <c r="W55" s="49">
        <v>0</v>
      </c>
      <c r="X55" s="49">
        <v>0</v>
      </c>
      <c r="Y55" s="49">
        <v>0</v>
      </c>
      <c r="Z55" s="49">
        <v>0</v>
      </c>
      <c r="AA55" s="49">
        <v>0</v>
      </c>
      <c r="AB55" s="49">
        <v>0</v>
      </c>
      <c r="AC55" s="49">
        <v>0</v>
      </c>
      <c r="AD55" s="49">
        <v>0</v>
      </c>
      <c r="AE55" s="49">
        <v>0</v>
      </c>
      <c r="AF55" s="49">
        <v>0</v>
      </c>
      <c r="AG55" s="49">
        <v>0</v>
      </c>
      <c r="AH55" s="49">
        <v>0</v>
      </c>
      <c r="AI55" s="49">
        <v>0</v>
      </c>
      <c r="AJ55" s="49">
        <v>0</v>
      </c>
      <c r="AK55" s="49">
        <v>0</v>
      </c>
      <c r="AL55" s="49">
        <v>0</v>
      </c>
      <c r="AM55" s="49">
        <v>0</v>
      </c>
      <c r="AN55" s="51">
        <v>0</v>
      </c>
    </row>
    <row r="56" spans="1:40" s="40" customFormat="1" ht="63.75" customHeight="1" x14ac:dyDescent="0.3">
      <c r="A56" s="114">
        <v>3</v>
      </c>
      <c r="B56" s="36" t="s">
        <v>19</v>
      </c>
      <c r="C56" s="79">
        <f>D56+H56</f>
        <v>120794.29</v>
      </c>
      <c r="D56" s="79">
        <f>E56+F56+G56</f>
        <v>62014.289999999994</v>
      </c>
      <c r="E56" s="79">
        <v>32876.17</v>
      </c>
      <c r="F56" s="79">
        <v>14793.06</v>
      </c>
      <c r="G56" s="79">
        <v>14345.06</v>
      </c>
      <c r="H56" s="79">
        <v>58780</v>
      </c>
      <c r="I56" s="79">
        <f t="shared" ref="I56" si="91">F56+G56+H56</f>
        <v>87918.12</v>
      </c>
      <c r="J56" s="37">
        <f t="shared" si="56"/>
        <v>2</v>
      </c>
      <c r="K56" s="38">
        <f t="shared" si="56"/>
        <v>1</v>
      </c>
      <c r="L56" s="38">
        <f t="shared" si="56"/>
        <v>1</v>
      </c>
      <c r="M56" s="38">
        <f t="shared" si="56"/>
        <v>65752.34</v>
      </c>
      <c r="N56" s="38">
        <f t="shared" si="56"/>
        <v>65752.34</v>
      </c>
      <c r="O56" s="38">
        <f t="shared" si="56"/>
        <v>65752.34</v>
      </c>
      <c r="P56" s="38">
        <f t="shared" si="56"/>
        <v>0</v>
      </c>
      <c r="Q56" s="38">
        <f t="shared" si="56"/>
        <v>0</v>
      </c>
      <c r="R56" s="38">
        <f t="shared" si="56"/>
        <v>0</v>
      </c>
      <c r="S56" s="38">
        <f t="shared" si="56"/>
        <v>0</v>
      </c>
      <c r="T56" s="38">
        <f t="shared" si="56"/>
        <v>0</v>
      </c>
      <c r="U56" s="38">
        <f t="shared" si="56"/>
        <v>0</v>
      </c>
      <c r="V56" s="38">
        <f t="shared" si="56"/>
        <v>0</v>
      </c>
      <c r="W56" s="38">
        <f t="shared" si="56"/>
        <v>0</v>
      </c>
      <c r="X56" s="38">
        <f t="shared" si="56"/>
        <v>0</v>
      </c>
      <c r="Y56" s="38">
        <f t="shared" si="56"/>
        <v>0</v>
      </c>
      <c r="Z56" s="38">
        <f t="shared" si="56"/>
        <v>0</v>
      </c>
      <c r="AA56" s="38">
        <f t="shared" si="56"/>
        <v>0</v>
      </c>
      <c r="AB56" s="38">
        <f t="shared" si="56"/>
        <v>0</v>
      </c>
      <c r="AC56" s="38">
        <f t="shared" si="56"/>
        <v>0</v>
      </c>
      <c r="AD56" s="38">
        <f t="shared" si="56"/>
        <v>0</v>
      </c>
      <c r="AE56" s="38">
        <f t="shared" si="56"/>
        <v>0</v>
      </c>
      <c r="AF56" s="38">
        <f t="shared" si="56"/>
        <v>0</v>
      </c>
      <c r="AG56" s="38">
        <f t="shared" si="56"/>
        <v>0</v>
      </c>
      <c r="AH56" s="38">
        <f t="shared" si="56"/>
        <v>0</v>
      </c>
      <c r="AI56" s="38">
        <f t="shared" si="56"/>
        <v>0</v>
      </c>
      <c r="AJ56" s="38">
        <f t="shared" si="56"/>
        <v>0</v>
      </c>
      <c r="AK56" s="38">
        <f t="shared" si="56"/>
        <v>0</v>
      </c>
      <c r="AL56" s="38">
        <f t="shared" si="56"/>
        <v>0</v>
      </c>
      <c r="AM56" s="38">
        <f t="shared" si="56"/>
        <v>0</v>
      </c>
      <c r="AN56" s="39">
        <f t="shared" si="56"/>
        <v>0</v>
      </c>
    </row>
    <row r="57" spans="1:40" s="46" customFormat="1" ht="18.75" x14ac:dyDescent="0.3">
      <c r="A57" s="115"/>
      <c r="B57" s="41" t="s">
        <v>192</v>
      </c>
      <c r="C57" s="80"/>
      <c r="D57" s="80"/>
      <c r="E57" s="80"/>
      <c r="F57" s="80"/>
      <c r="G57" s="80"/>
      <c r="H57" s="80"/>
      <c r="I57" s="80"/>
      <c r="J57" s="42">
        <v>0</v>
      </c>
      <c r="K57" s="43"/>
      <c r="L57" s="43"/>
      <c r="M57" s="44">
        <f>N57+AE57</f>
        <v>0</v>
      </c>
      <c r="N57" s="43">
        <f>O57+P57+W57</f>
        <v>0</v>
      </c>
      <c r="O57" s="43">
        <f t="shared" ref="O57" si="92">J57*E56</f>
        <v>0</v>
      </c>
      <c r="P57" s="43">
        <f t="shared" ref="P57" si="93">J57*F56</f>
        <v>0</v>
      </c>
      <c r="Q57" s="43">
        <v>0</v>
      </c>
      <c r="R57" s="43">
        <v>0</v>
      </c>
      <c r="S57" s="43">
        <v>0</v>
      </c>
      <c r="T57" s="43">
        <v>0</v>
      </c>
      <c r="U57" s="43">
        <f>P57</f>
        <v>0</v>
      </c>
      <c r="V57" s="43">
        <v>0</v>
      </c>
      <c r="W57" s="43">
        <f>J57*G56</f>
        <v>0</v>
      </c>
      <c r="X57" s="43">
        <v>0</v>
      </c>
      <c r="Y57" s="43">
        <v>0</v>
      </c>
      <c r="Z57" s="43">
        <v>0</v>
      </c>
      <c r="AA57" s="43">
        <v>0</v>
      </c>
      <c r="AB57" s="43">
        <f t="shared" ref="AB57" si="94">W57</f>
        <v>0</v>
      </c>
      <c r="AC57" s="43">
        <v>0</v>
      </c>
      <c r="AD57" s="43">
        <f>J57*H56</f>
        <v>0</v>
      </c>
      <c r="AE57" s="43">
        <f t="shared" ref="AE57" si="95">AD57</f>
        <v>0</v>
      </c>
      <c r="AF57" s="43">
        <v>0</v>
      </c>
      <c r="AG57" s="43">
        <v>0</v>
      </c>
      <c r="AH57" s="43">
        <v>0</v>
      </c>
      <c r="AI57" s="43">
        <v>0</v>
      </c>
      <c r="AJ57" s="43">
        <v>0</v>
      </c>
      <c r="AK57" s="43">
        <v>0</v>
      </c>
      <c r="AL57" s="43">
        <v>0</v>
      </c>
      <c r="AM57" s="43">
        <v>0</v>
      </c>
      <c r="AN57" s="45">
        <v>0</v>
      </c>
    </row>
    <row r="58" spans="1:40" s="46" customFormat="1" ht="19.5" thickBot="1" x14ac:dyDescent="0.35">
      <c r="A58" s="116"/>
      <c r="B58" s="47" t="s">
        <v>189</v>
      </c>
      <c r="C58" s="81"/>
      <c r="D58" s="81"/>
      <c r="E58" s="81"/>
      <c r="F58" s="81"/>
      <c r="G58" s="81"/>
      <c r="H58" s="81"/>
      <c r="I58" s="81"/>
      <c r="J58" s="48">
        <v>2</v>
      </c>
      <c r="K58" s="49">
        <v>1</v>
      </c>
      <c r="L58" s="49">
        <v>1</v>
      </c>
      <c r="M58" s="50">
        <f>N58+AD58</f>
        <v>65752.34</v>
      </c>
      <c r="N58" s="49">
        <f t="shared" ref="N58" si="96">O58</f>
        <v>65752.34</v>
      </c>
      <c r="O58" s="49">
        <f t="shared" ref="O58" si="97">J58*E56</f>
        <v>65752.34</v>
      </c>
      <c r="P58" s="49">
        <v>0</v>
      </c>
      <c r="Q58" s="49">
        <v>0</v>
      </c>
      <c r="R58" s="49">
        <v>0</v>
      </c>
      <c r="S58" s="49">
        <v>0</v>
      </c>
      <c r="T58" s="49">
        <v>0</v>
      </c>
      <c r="U58" s="49">
        <v>0</v>
      </c>
      <c r="V58" s="49">
        <v>0</v>
      </c>
      <c r="W58" s="49">
        <v>0</v>
      </c>
      <c r="X58" s="49">
        <v>0</v>
      </c>
      <c r="Y58" s="49">
        <v>0</v>
      </c>
      <c r="Z58" s="49">
        <v>0</v>
      </c>
      <c r="AA58" s="49">
        <v>0</v>
      </c>
      <c r="AB58" s="49">
        <v>0</v>
      </c>
      <c r="AC58" s="49">
        <v>0</v>
      </c>
      <c r="AD58" s="49">
        <v>0</v>
      </c>
      <c r="AE58" s="49">
        <v>0</v>
      </c>
      <c r="AF58" s="49">
        <v>0</v>
      </c>
      <c r="AG58" s="49">
        <v>0</v>
      </c>
      <c r="AH58" s="49">
        <v>0</v>
      </c>
      <c r="AI58" s="49">
        <v>0</v>
      </c>
      <c r="AJ58" s="49">
        <v>0</v>
      </c>
      <c r="AK58" s="49">
        <v>0</v>
      </c>
      <c r="AL58" s="49">
        <v>0</v>
      </c>
      <c r="AM58" s="49">
        <v>0</v>
      </c>
      <c r="AN58" s="51">
        <v>0</v>
      </c>
    </row>
    <row r="59" spans="1:40" s="40" customFormat="1" ht="25.5" customHeight="1" x14ac:dyDescent="0.3">
      <c r="A59" s="114">
        <v>4</v>
      </c>
      <c r="B59" s="36" t="s">
        <v>20</v>
      </c>
      <c r="C59" s="79">
        <f>D59+H59</f>
        <v>125313.98999999999</v>
      </c>
      <c r="D59" s="79">
        <f>E59+F59+G59</f>
        <v>86131.989999999991</v>
      </c>
      <c r="E59" s="79">
        <v>55797.81</v>
      </c>
      <c r="F59" s="79">
        <v>15988.28</v>
      </c>
      <c r="G59" s="79">
        <v>14345.9</v>
      </c>
      <c r="H59" s="79">
        <v>39182</v>
      </c>
      <c r="I59" s="79">
        <f t="shared" ref="I59" si="98">F59+G59+H59</f>
        <v>69516.179999999993</v>
      </c>
      <c r="J59" s="37">
        <f t="shared" ref="J59:AN74" si="99">J60+J61</f>
        <v>1</v>
      </c>
      <c r="K59" s="38">
        <f t="shared" si="99"/>
        <v>1</v>
      </c>
      <c r="L59" s="38">
        <f t="shared" si="99"/>
        <v>0</v>
      </c>
      <c r="M59" s="38">
        <f t="shared" si="99"/>
        <v>55797.81</v>
      </c>
      <c r="N59" s="38">
        <f t="shared" si="99"/>
        <v>55797.81</v>
      </c>
      <c r="O59" s="38">
        <f t="shared" si="99"/>
        <v>55797.81</v>
      </c>
      <c r="P59" s="38">
        <f t="shared" si="99"/>
        <v>0</v>
      </c>
      <c r="Q59" s="38">
        <f t="shared" si="99"/>
        <v>0</v>
      </c>
      <c r="R59" s="38">
        <f t="shared" si="99"/>
        <v>0</v>
      </c>
      <c r="S59" s="38">
        <f t="shared" si="99"/>
        <v>0</v>
      </c>
      <c r="T59" s="38">
        <f t="shared" si="99"/>
        <v>0</v>
      </c>
      <c r="U59" s="38">
        <f t="shared" si="99"/>
        <v>0</v>
      </c>
      <c r="V59" s="38">
        <f t="shared" si="99"/>
        <v>0</v>
      </c>
      <c r="W59" s="38">
        <f t="shared" si="99"/>
        <v>0</v>
      </c>
      <c r="X59" s="38">
        <f t="shared" si="99"/>
        <v>0</v>
      </c>
      <c r="Y59" s="38">
        <f t="shared" si="99"/>
        <v>0</v>
      </c>
      <c r="Z59" s="38">
        <f t="shared" si="99"/>
        <v>0</v>
      </c>
      <c r="AA59" s="38">
        <f t="shared" si="99"/>
        <v>0</v>
      </c>
      <c r="AB59" s="38">
        <f t="shared" si="99"/>
        <v>0</v>
      </c>
      <c r="AC59" s="38">
        <f t="shared" si="99"/>
        <v>0</v>
      </c>
      <c r="AD59" s="38">
        <f t="shared" si="99"/>
        <v>0</v>
      </c>
      <c r="AE59" s="38">
        <f t="shared" si="99"/>
        <v>0</v>
      </c>
      <c r="AF59" s="38">
        <f t="shared" si="99"/>
        <v>0</v>
      </c>
      <c r="AG59" s="38">
        <f t="shared" si="99"/>
        <v>0</v>
      </c>
      <c r="AH59" s="38">
        <f t="shared" si="99"/>
        <v>0</v>
      </c>
      <c r="AI59" s="38">
        <f t="shared" si="99"/>
        <v>0</v>
      </c>
      <c r="AJ59" s="38">
        <f t="shared" si="99"/>
        <v>0</v>
      </c>
      <c r="AK59" s="38">
        <f t="shared" si="99"/>
        <v>0</v>
      </c>
      <c r="AL59" s="38">
        <f t="shared" si="99"/>
        <v>0</v>
      </c>
      <c r="AM59" s="38">
        <f t="shared" si="99"/>
        <v>0</v>
      </c>
      <c r="AN59" s="39">
        <f t="shared" si="99"/>
        <v>0</v>
      </c>
    </row>
    <row r="60" spans="1:40" s="46" customFormat="1" ht="18.75" x14ac:dyDescent="0.3">
      <c r="A60" s="115"/>
      <c r="B60" s="41" t="s">
        <v>192</v>
      </c>
      <c r="C60" s="80"/>
      <c r="D60" s="80"/>
      <c r="E60" s="80"/>
      <c r="F60" s="80"/>
      <c r="G60" s="80"/>
      <c r="H60" s="80"/>
      <c r="I60" s="80"/>
      <c r="J60" s="42"/>
      <c r="K60" s="43"/>
      <c r="L60" s="43"/>
      <c r="M60" s="44">
        <f>N60+AE60</f>
        <v>0</v>
      </c>
      <c r="N60" s="43">
        <f>O60+P60+W60</f>
        <v>0</v>
      </c>
      <c r="O60" s="43">
        <f t="shared" ref="O60" si="100">J60*E59</f>
        <v>0</v>
      </c>
      <c r="P60" s="43">
        <f t="shared" ref="P60" si="101">J60*F59</f>
        <v>0</v>
      </c>
      <c r="Q60" s="43">
        <v>0</v>
      </c>
      <c r="R60" s="43">
        <v>0</v>
      </c>
      <c r="S60" s="43">
        <v>0</v>
      </c>
      <c r="T60" s="43">
        <v>0</v>
      </c>
      <c r="U60" s="43">
        <f>P60</f>
        <v>0</v>
      </c>
      <c r="V60" s="43">
        <v>0</v>
      </c>
      <c r="W60" s="43">
        <f>J60*G59</f>
        <v>0</v>
      </c>
      <c r="X60" s="43">
        <v>0</v>
      </c>
      <c r="Y60" s="43">
        <v>0</v>
      </c>
      <c r="Z60" s="43">
        <v>0</v>
      </c>
      <c r="AA60" s="43">
        <v>0</v>
      </c>
      <c r="AB60" s="43">
        <f t="shared" ref="AB60" si="102">W60</f>
        <v>0</v>
      </c>
      <c r="AC60" s="43">
        <v>0</v>
      </c>
      <c r="AD60" s="43">
        <f>J60*H59</f>
        <v>0</v>
      </c>
      <c r="AE60" s="43">
        <f t="shared" ref="AE60" si="103">AD60</f>
        <v>0</v>
      </c>
      <c r="AF60" s="43">
        <v>0</v>
      </c>
      <c r="AG60" s="43">
        <v>0</v>
      </c>
      <c r="AH60" s="43">
        <v>0</v>
      </c>
      <c r="AI60" s="43">
        <v>0</v>
      </c>
      <c r="AJ60" s="43">
        <v>0</v>
      </c>
      <c r="AK60" s="43">
        <v>0</v>
      </c>
      <c r="AL60" s="43">
        <v>0</v>
      </c>
      <c r="AM60" s="43">
        <v>0</v>
      </c>
      <c r="AN60" s="45">
        <v>0</v>
      </c>
    </row>
    <row r="61" spans="1:40" s="46" customFormat="1" ht="19.5" thickBot="1" x14ac:dyDescent="0.35">
      <c r="A61" s="116"/>
      <c r="B61" s="47" t="s">
        <v>189</v>
      </c>
      <c r="C61" s="81"/>
      <c r="D61" s="81"/>
      <c r="E61" s="81"/>
      <c r="F61" s="81"/>
      <c r="G61" s="81"/>
      <c r="H61" s="81"/>
      <c r="I61" s="81"/>
      <c r="J61" s="48">
        <v>1</v>
      </c>
      <c r="K61" s="49">
        <v>1</v>
      </c>
      <c r="L61" s="49"/>
      <c r="M61" s="50">
        <f>N61+AD61</f>
        <v>55797.81</v>
      </c>
      <c r="N61" s="49">
        <f t="shared" ref="N61" si="104">O61</f>
        <v>55797.81</v>
      </c>
      <c r="O61" s="49">
        <f t="shared" ref="O61" si="105">J61*E59</f>
        <v>55797.81</v>
      </c>
      <c r="P61" s="49">
        <v>0</v>
      </c>
      <c r="Q61" s="49">
        <v>0</v>
      </c>
      <c r="R61" s="49">
        <v>0</v>
      </c>
      <c r="S61" s="49">
        <v>0</v>
      </c>
      <c r="T61" s="49">
        <v>0</v>
      </c>
      <c r="U61" s="49">
        <v>0</v>
      </c>
      <c r="V61" s="49">
        <v>0</v>
      </c>
      <c r="W61" s="49">
        <v>0</v>
      </c>
      <c r="X61" s="49">
        <v>0</v>
      </c>
      <c r="Y61" s="49">
        <v>0</v>
      </c>
      <c r="Z61" s="49">
        <v>0</v>
      </c>
      <c r="AA61" s="49">
        <v>0</v>
      </c>
      <c r="AB61" s="49">
        <v>0</v>
      </c>
      <c r="AC61" s="49">
        <v>0</v>
      </c>
      <c r="AD61" s="49">
        <v>0</v>
      </c>
      <c r="AE61" s="49">
        <v>0</v>
      </c>
      <c r="AF61" s="49">
        <v>0</v>
      </c>
      <c r="AG61" s="49">
        <v>0</v>
      </c>
      <c r="AH61" s="49">
        <v>0</v>
      </c>
      <c r="AI61" s="49">
        <v>0</v>
      </c>
      <c r="AJ61" s="49">
        <v>0</v>
      </c>
      <c r="AK61" s="49">
        <v>0</v>
      </c>
      <c r="AL61" s="49">
        <v>0</v>
      </c>
      <c r="AM61" s="49">
        <v>0</v>
      </c>
      <c r="AN61" s="51">
        <v>0</v>
      </c>
    </row>
    <row r="62" spans="1:40" s="40" customFormat="1" ht="37.5" hidden="1" x14ac:dyDescent="0.3">
      <c r="A62" s="114">
        <v>15</v>
      </c>
      <c r="B62" s="36" t="s">
        <v>21</v>
      </c>
      <c r="C62" s="79">
        <f>D62+H62</f>
        <v>109879.69000000002</v>
      </c>
      <c r="D62" s="79">
        <f>E62+F62+G62</f>
        <v>79482.060000000012</v>
      </c>
      <c r="E62" s="79">
        <v>55797.81</v>
      </c>
      <c r="F62" s="79">
        <v>16667.04</v>
      </c>
      <c r="G62" s="79">
        <v>7017.21</v>
      </c>
      <c r="H62" s="79">
        <v>30397.63</v>
      </c>
      <c r="I62" s="79">
        <f t="shared" ref="I62" si="106">F62+G62+H62</f>
        <v>54081.880000000005</v>
      </c>
      <c r="J62" s="37">
        <f t="shared" si="99"/>
        <v>0</v>
      </c>
      <c r="K62" s="38">
        <f t="shared" si="99"/>
        <v>0</v>
      </c>
      <c r="L62" s="38">
        <f t="shared" si="99"/>
        <v>0</v>
      </c>
      <c r="M62" s="38">
        <f t="shared" si="99"/>
        <v>0</v>
      </c>
      <c r="N62" s="38">
        <f t="shared" si="99"/>
        <v>0</v>
      </c>
      <c r="O62" s="38">
        <f t="shared" si="99"/>
        <v>0</v>
      </c>
      <c r="P62" s="38">
        <f t="shared" si="99"/>
        <v>0</v>
      </c>
      <c r="Q62" s="38">
        <f t="shared" si="99"/>
        <v>0</v>
      </c>
      <c r="R62" s="38">
        <f t="shared" si="99"/>
        <v>0</v>
      </c>
      <c r="S62" s="38">
        <f t="shared" si="99"/>
        <v>0</v>
      </c>
      <c r="T62" s="38">
        <f t="shared" si="99"/>
        <v>0</v>
      </c>
      <c r="U62" s="38">
        <f t="shared" si="99"/>
        <v>0</v>
      </c>
      <c r="V62" s="38">
        <f t="shared" si="99"/>
        <v>0</v>
      </c>
      <c r="W62" s="38">
        <f t="shared" si="99"/>
        <v>0</v>
      </c>
      <c r="X62" s="38">
        <f t="shared" si="99"/>
        <v>0</v>
      </c>
      <c r="Y62" s="38">
        <f t="shared" si="99"/>
        <v>0</v>
      </c>
      <c r="Z62" s="38">
        <f t="shared" si="99"/>
        <v>0</v>
      </c>
      <c r="AA62" s="38">
        <f t="shared" si="99"/>
        <v>0</v>
      </c>
      <c r="AB62" s="38">
        <f t="shared" si="99"/>
        <v>0</v>
      </c>
      <c r="AC62" s="38">
        <f t="shared" si="99"/>
        <v>0</v>
      </c>
      <c r="AD62" s="38">
        <f t="shared" si="99"/>
        <v>0</v>
      </c>
      <c r="AE62" s="38">
        <f t="shared" si="99"/>
        <v>0</v>
      </c>
      <c r="AF62" s="38">
        <f t="shared" si="99"/>
        <v>0</v>
      </c>
      <c r="AG62" s="38">
        <f t="shared" si="99"/>
        <v>0</v>
      </c>
      <c r="AH62" s="38">
        <f t="shared" si="99"/>
        <v>0</v>
      </c>
      <c r="AI62" s="38">
        <f t="shared" si="99"/>
        <v>0</v>
      </c>
      <c r="AJ62" s="38">
        <f t="shared" si="99"/>
        <v>0</v>
      </c>
      <c r="AK62" s="38">
        <f t="shared" si="99"/>
        <v>0</v>
      </c>
      <c r="AL62" s="38">
        <f t="shared" si="99"/>
        <v>0</v>
      </c>
      <c r="AM62" s="38">
        <f t="shared" si="99"/>
        <v>0</v>
      </c>
      <c r="AN62" s="39">
        <f t="shared" si="99"/>
        <v>0</v>
      </c>
    </row>
    <row r="63" spans="1:40" s="46" customFormat="1" ht="18.75" hidden="1" x14ac:dyDescent="0.3">
      <c r="A63" s="115"/>
      <c r="B63" s="41" t="s">
        <v>192</v>
      </c>
      <c r="C63" s="80"/>
      <c r="D63" s="80"/>
      <c r="E63" s="80"/>
      <c r="F63" s="80"/>
      <c r="G63" s="80"/>
      <c r="H63" s="80"/>
      <c r="I63" s="80"/>
      <c r="J63" s="42">
        <v>0</v>
      </c>
      <c r="K63" s="43"/>
      <c r="L63" s="43"/>
      <c r="M63" s="44">
        <f>N63+AE63</f>
        <v>0</v>
      </c>
      <c r="N63" s="43">
        <f>O63+P63+W63</f>
        <v>0</v>
      </c>
      <c r="O63" s="43">
        <f t="shared" ref="O63" si="107">J63*E62</f>
        <v>0</v>
      </c>
      <c r="P63" s="43">
        <f t="shared" ref="P63" si="108">J63*F62</f>
        <v>0</v>
      </c>
      <c r="Q63" s="43">
        <v>0</v>
      </c>
      <c r="R63" s="43">
        <v>0</v>
      </c>
      <c r="S63" s="43">
        <v>0</v>
      </c>
      <c r="T63" s="43">
        <v>0</v>
      </c>
      <c r="U63" s="43">
        <f>P63</f>
        <v>0</v>
      </c>
      <c r="V63" s="43">
        <v>0</v>
      </c>
      <c r="W63" s="43">
        <f>J63*G62</f>
        <v>0</v>
      </c>
      <c r="X63" s="43">
        <v>0</v>
      </c>
      <c r="Y63" s="43">
        <v>0</v>
      </c>
      <c r="Z63" s="43">
        <v>0</v>
      </c>
      <c r="AA63" s="43">
        <v>0</v>
      </c>
      <c r="AB63" s="43">
        <f t="shared" ref="AB63" si="109">W63</f>
        <v>0</v>
      </c>
      <c r="AC63" s="43">
        <v>0</v>
      </c>
      <c r="AD63" s="43">
        <f>J63*H62</f>
        <v>0</v>
      </c>
      <c r="AE63" s="43">
        <f t="shared" ref="AE63" si="110">AD63</f>
        <v>0</v>
      </c>
      <c r="AF63" s="43">
        <v>0</v>
      </c>
      <c r="AG63" s="43">
        <v>0</v>
      </c>
      <c r="AH63" s="43">
        <v>0</v>
      </c>
      <c r="AI63" s="43">
        <v>0</v>
      </c>
      <c r="AJ63" s="43">
        <v>0</v>
      </c>
      <c r="AK63" s="43">
        <v>0</v>
      </c>
      <c r="AL63" s="43">
        <v>0</v>
      </c>
      <c r="AM63" s="43">
        <v>0</v>
      </c>
      <c r="AN63" s="45">
        <v>0</v>
      </c>
    </row>
    <row r="64" spans="1:40" s="46" customFormat="1" ht="19.5" hidden="1" thickBot="1" x14ac:dyDescent="0.35">
      <c r="A64" s="116"/>
      <c r="B64" s="47" t="s">
        <v>189</v>
      </c>
      <c r="C64" s="81"/>
      <c r="D64" s="81"/>
      <c r="E64" s="81"/>
      <c r="F64" s="81"/>
      <c r="G64" s="81"/>
      <c r="H64" s="81"/>
      <c r="I64" s="81"/>
      <c r="J64" s="48"/>
      <c r="K64" s="49"/>
      <c r="L64" s="49"/>
      <c r="M64" s="50">
        <f>N64+AD64</f>
        <v>0</v>
      </c>
      <c r="N64" s="49">
        <f t="shared" ref="N64" si="111">O64</f>
        <v>0</v>
      </c>
      <c r="O64" s="49">
        <f t="shared" ref="O64" si="112">J64*E62</f>
        <v>0</v>
      </c>
      <c r="P64" s="49">
        <v>0</v>
      </c>
      <c r="Q64" s="49">
        <v>0</v>
      </c>
      <c r="R64" s="49">
        <v>0</v>
      </c>
      <c r="S64" s="49">
        <v>0</v>
      </c>
      <c r="T64" s="49">
        <v>0</v>
      </c>
      <c r="U64" s="49">
        <v>0</v>
      </c>
      <c r="V64" s="49">
        <v>0</v>
      </c>
      <c r="W64" s="49">
        <v>0</v>
      </c>
      <c r="X64" s="49">
        <v>0</v>
      </c>
      <c r="Y64" s="49">
        <v>0</v>
      </c>
      <c r="Z64" s="49">
        <v>0</v>
      </c>
      <c r="AA64" s="49">
        <v>0</v>
      </c>
      <c r="AB64" s="49">
        <v>0</v>
      </c>
      <c r="AC64" s="49">
        <v>0</v>
      </c>
      <c r="AD64" s="49">
        <v>0</v>
      </c>
      <c r="AE64" s="49">
        <v>0</v>
      </c>
      <c r="AF64" s="49">
        <v>0</v>
      </c>
      <c r="AG64" s="49">
        <v>0</v>
      </c>
      <c r="AH64" s="49">
        <v>0</v>
      </c>
      <c r="AI64" s="49">
        <v>0</v>
      </c>
      <c r="AJ64" s="49">
        <v>0</v>
      </c>
      <c r="AK64" s="49">
        <v>0</v>
      </c>
      <c r="AL64" s="49">
        <v>0</v>
      </c>
      <c r="AM64" s="49">
        <v>0</v>
      </c>
      <c r="AN64" s="51">
        <v>0</v>
      </c>
    </row>
    <row r="65" spans="1:40" s="40" customFormat="1" ht="93.75" hidden="1" x14ac:dyDescent="0.3">
      <c r="A65" s="114">
        <v>16</v>
      </c>
      <c r="B65" s="36" t="s">
        <v>22</v>
      </c>
      <c r="C65" s="79">
        <f>D65+H65</f>
        <v>125301.29</v>
      </c>
      <c r="D65" s="79">
        <f>E65+F65+G65</f>
        <v>84454.29</v>
      </c>
      <c r="E65" s="79">
        <v>55797.81</v>
      </c>
      <c r="F65" s="79">
        <v>17063.95</v>
      </c>
      <c r="G65" s="79">
        <v>11592.53</v>
      </c>
      <c r="H65" s="79">
        <v>40847</v>
      </c>
      <c r="I65" s="79">
        <f t="shared" ref="I65" si="113">F65+G65+H65</f>
        <v>69503.48000000001</v>
      </c>
      <c r="J65" s="37">
        <f t="shared" si="99"/>
        <v>0</v>
      </c>
      <c r="K65" s="38">
        <f t="shared" si="99"/>
        <v>0</v>
      </c>
      <c r="L65" s="38">
        <f t="shared" si="99"/>
        <v>0</v>
      </c>
      <c r="M65" s="38">
        <f t="shared" si="99"/>
        <v>0</v>
      </c>
      <c r="N65" s="38">
        <f t="shared" si="99"/>
        <v>0</v>
      </c>
      <c r="O65" s="38">
        <f t="shared" si="99"/>
        <v>0</v>
      </c>
      <c r="P65" s="38">
        <f t="shared" si="99"/>
        <v>0</v>
      </c>
      <c r="Q65" s="38">
        <f t="shared" si="99"/>
        <v>0</v>
      </c>
      <c r="R65" s="38">
        <f t="shared" si="99"/>
        <v>0</v>
      </c>
      <c r="S65" s="38">
        <f t="shared" si="99"/>
        <v>0</v>
      </c>
      <c r="T65" s="38">
        <f t="shared" si="99"/>
        <v>0</v>
      </c>
      <c r="U65" s="38">
        <f t="shared" si="99"/>
        <v>0</v>
      </c>
      <c r="V65" s="38">
        <f t="shared" si="99"/>
        <v>0</v>
      </c>
      <c r="W65" s="38">
        <f t="shared" si="99"/>
        <v>0</v>
      </c>
      <c r="X65" s="38">
        <f t="shared" si="99"/>
        <v>0</v>
      </c>
      <c r="Y65" s="38">
        <f t="shared" si="99"/>
        <v>0</v>
      </c>
      <c r="Z65" s="38">
        <f t="shared" si="99"/>
        <v>0</v>
      </c>
      <c r="AA65" s="38">
        <f t="shared" si="99"/>
        <v>0</v>
      </c>
      <c r="AB65" s="38">
        <f t="shared" si="99"/>
        <v>0</v>
      </c>
      <c r="AC65" s="38">
        <f t="shared" si="99"/>
        <v>0</v>
      </c>
      <c r="AD65" s="38">
        <f t="shared" si="99"/>
        <v>0</v>
      </c>
      <c r="AE65" s="38">
        <f t="shared" si="99"/>
        <v>0</v>
      </c>
      <c r="AF65" s="38">
        <f t="shared" si="99"/>
        <v>0</v>
      </c>
      <c r="AG65" s="38">
        <f t="shared" si="99"/>
        <v>0</v>
      </c>
      <c r="AH65" s="38">
        <f t="shared" si="99"/>
        <v>0</v>
      </c>
      <c r="AI65" s="38">
        <f t="shared" si="99"/>
        <v>0</v>
      </c>
      <c r="AJ65" s="38">
        <f t="shared" si="99"/>
        <v>0</v>
      </c>
      <c r="AK65" s="38">
        <f t="shared" si="99"/>
        <v>0</v>
      </c>
      <c r="AL65" s="38">
        <f t="shared" si="99"/>
        <v>0</v>
      </c>
      <c r="AM65" s="38">
        <f t="shared" si="99"/>
        <v>0</v>
      </c>
      <c r="AN65" s="39">
        <f t="shared" si="99"/>
        <v>0</v>
      </c>
    </row>
    <row r="66" spans="1:40" s="46" customFormat="1" ht="18.75" hidden="1" x14ac:dyDescent="0.3">
      <c r="A66" s="115"/>
      <c r="B66" s="41" t="s">
        <v>192</v>
      </c>
      <c r="C66" s="80"/>
      <c r="D66" s="80"/>
      <c r="E66" s="80"/>
      <c r="F66" s="80"/>
      <c r="G66" s="80"/>
      <c r="H66" s="80"/>
      <c r="I66" s="80"/>
      <c r="J66" s="42">
        <v>0</v>
      </c>
      <c r="K66" s="43"/>
      <c r="L66" s="43"/>
      <c r="M66" s="44">
        <f>N66+AE66</f>
        <v>0</v>
      </c>
      <c r="N66" s="43">
        <f>O66+P66+W66</f>
        <v>0</v>
      </c>
      <c r="O66" s="43">
        <f t="shared" ref="O66" si="114">J66*E65</f>
        <v>0</v>
      </c>
      <c r="P66" s="43">
        <f t="shared" ref="P66" si="115">J66*F65</f>
        <v>0</v>
      </c>
      <c r="Q66" s="43">
        <v>0</v>
      </c>
      <c r="R66" s="43">
        <v>0</v>
      </c>
      <c r="S66" s="43">
        <v>0</v>
      </c>
      <c r="T66" s="43">
        <v>0</v>
      </c>
      <c r="U66" s="43">
        <f>P66</f>
        <v>0</v>
      </c>
      <c r="V66" s="43">
        <v>0</v>
      </c>
      <c r="W66" s="43">
        <f>J66*G65</f>
        <v>0</v>
      </c>
      <c r="X66" s="43">
        <v>0</v>
      </c>
      <c r="Y66" s="43">
        <v>0</v>
      </c>
      <c r="Z66" s="43">
        <v>0</v>
      </c>
      <c r="AA66" s="43">
        <v>0</v>
      </c>
      <c r="AB66" s="43">
        <f t="shared" ref="AB66" si="116">W66</f>
        <v>0</v>
      </c>
      <c r="AC66" s="43">
        <v>0</v>
      </c>
      <c r="AD66" s="43">
        <f>J66*H65</f>
        <v>0</v>
      </c>
      <c r="AE66" s="43">
        <f t="shared" ref="AE66" si="117">AD66</f>
        <v>0</v>
      </c>
      <c r="AF66" s="43">
        <v>0</v>
      </c>
      <c r="AG66" s="43">
        <v>0</v>
      </c>
      <c r="AH66" s="43">
        <v>0</v>
      </c>
      <c r="AI66" s="43">
        <v>0</v>
      </c>
      <c r="AJ66" s="43">
        <v>0</v>
      </c>
      <c r="AK66" s="43">
        <v>0</v>
      </c>
      <c r="AL66" s="43">
        <v>0</v>
      </c>
      <c r="AM66" s="43">
        <v>0</v>
      </c>
      <c r="AN66" s="45">
        <v>0</v>
      </c>
    </row>
    <row r="67" spans="1:40" s="46" customFormat="1" ht="19.5" hidden="1" thickBot="1" x14ac:dyDescent="0.35">
      <c r="A67" s="116"/>
      <c r="B67" s="47" t="s">
        <v>189</v>
      </c>
      <c r="C67" s="81"/>
      <c r="D67" s="81"/>
      <c r="E67" s="81"/>
      <c r="F67" s="81"/>
      <c r="G67" s="81"/>
      <c r="H67" s="81"/>
      <c r="I67" s="81"/>
      <c r="J67" s="48"/>
      <c r="K67" s="49"/>
      <c r="L67" s="49"/>
      <c r="M67" s="50">
        <f>N67+AD67</f>
        <v>0</v>
      </c>
      <c r="N67" s="49">
        <f t="shared" ref="N67" si="118">O67</f>
        <v>0</v>
      </c>
      <c r="O67" s="49">
        <f t="shared" ref="O67" si="119">J67*E65</f>
        <v>0</v>
      </c>
      <c r="P67" s="49">
        <v>0</v>
      </c>
      <c r="Q67" s="49">
        <v>0</v>
      </c>
      <c r="R67" s="49">
        <v>0</v>
      </c>
      <c r="S67" s="49">
        <v>0</v>
      </c>
      <c r="T67" s="49">
        <v>0</v>
      </c>
      <c r="U67" s="49">
        <v>0</v>
      </c>
      <c r="V67" s="49">
        <v>0</v>
      </c>
      <c r="W67" s="49">
        <v>0</v>
      </c>
      <c r="X67" s="49">
        <v>0</v>
      </c>
      <c r="Y67" s="49">
        <v>0</v>
      </c>
      <c r="Z67" s="49">
        <v>0</v>
      </c>
      <c r="AA67" s="49">
        <v>0</v>
      </c>
      <c r="AB67" s="49">
        <v>0</v>
      </c>
      <c r="AC67" s="49">
        <v>0</v>
      </c>
      <c r="AD67" s="49">
        <v>0</v>
      </c>
      <c r="AE67" s="49">
        <v>0</v>
      </c>
      <c r="AF67" s="49">
        <v>0</v>
      </c>
      <c r="AG67" s="49">
        <v>0</v>
      </c>
      <c r="AH67" s="49">
        <v>0</v>
      </c>
      <c r="AI67" s="49">
        <v>0</v>
      </c>
      <c r="AJ67" s="49">
        <v>0</v>
      </c>
      <c r="AK67" s="49">
        <v>0</v>
      </c>
      <c r="AL67" s="49">
        <v>0</v>
      </c>
      <c r="AM67" s="49">
        <v>0</v>
      </c>
      <c r="AN67" s="51">
        <v>0</v>
      </c>
    </row>
    <row r="68" spans="1:40" s="40" customFormat="1" ht="93.75" hidden="1" x14ac:dyDescent="0.3">
      <c r="A68" s="114">
        <v>17</v>
      </c>
      <c r="B68" s="36" t="s">
        <v>23</v>
      </c>
      <c r="C68" s="79">
        <f>D68+H68</f>
        <v>89663.389999999985</v>
      </c>
      <c r="D68" s="79">
        <f>E68+F68+G68</f>
        <v>44591.069999999992</v>
      </c>
      <c r="E68" s="79">
        <v>30949.51</v>
      </c>
      <c r="F68" s="79">
        <v>10322.75</v>
      </c>
      <c r="G68" s="79">
        <v>3318.81</v>
      </c>
      <c r="H68" s="79">
        <v>45072.32</v>
      </c>
      <c r="I68" s="79">
        <f t="shared" ref="I68" si="120">F68+G68+H68</f>
        <v>58713.88</v>
      </c>
      <c r="J68" s="37">
        <f t="shared" si="99"/>
        <v>0</v>
      </c>
      <c r="K68" s="38">
        <f t="shared" si="99"/>
        <v>0</v>
      </c>
      <c r="L68" s="38">
        <f t="shared" si="99"/>
        <v>0</v>
      </c>
      <c r="M68" s="38">
        <f t="shared" si="99"/>
        <v>0</v>
      </c>
      <c r="N68" s="38">
        <f t="shared" si="99"/>
        <v>0</v>
      </c>
      <c r="O68" s="38">
        <f t="shared" si="99"/>
        <v>0</v>
      </c>
      <c r="P68" s="38">
        <f t="shared" si="99"/>
        <v>0</v>
      </c>
      <c r="Q68" s="38">
        <f t="shared" si="99"/>
        <v>0</v>
      </c>
      <c r="R68" s="38">
        <f t="shared" si="99"/>
        <v>0</v>
      </c>
      <c r="S68" s="38">
        <f t="shared" si="99"/>
        <v>0</v>
      </c>
      <c r="T68" s="38">
        <f t="shared" si="99"/>
        <v>0</v>
      </c>
      <c r="U68" s="38">
        <f t="shared" si="99"/>
        <v>0</v>
      </c>
      <c r="V68" s="38">
        <f t="shared" si="99"/>
        <v>0</v>
      </c>
      <c r="W68" s="38">
        <f t="shared" si="99"/>
        <v>0</v>
      </c>
      <c r="X68" s="38">
        <f t="shared" si="99"/>
        <v>0</v>
      </c>
      <c r="Y68" s="38">
        <f t="shared" si="99"/>
        <v>0</v>
      </c>
      <c r="Z68" s="38">
        <f t="shared" si="99"/>
        <v>0</v>
      </c>
      <c r="AA68" s="38">
        <f t="shared" si="99"/>
        <v>0</v>
      </c>
      <c r="AB68" s="38">
        <f t="shared" si="99"/>
        <v>0</v>
      </c>
      <c r="AC68" s="38">
        <f t="shared" si="99"/>
        <v>0</v>
      </c>
      <c r="AD68" s="38">
        <f t="shared" si="99"/>
        <v>0</v>
      </c>
      <c r="AE68" s="38">
        <f t="shared" si="99"/>
        <v>0</v>
      </c>
      <c r="AF68" s="38">
        <f t="shared" si="99"/>
        <v>0</v>
      </c>
      <c r="AG68" s="38">
        <f t="shared" si="99"/>
        <v>0</v>
      </c>
      <c r="AH68" s="38">
        <f t="shared" si="99"/>
        <v>0</v>
      </c>
      <c r="AI68" s="38">
        <f t="shared" si="99"/>
        <v>0</v>
      </c>
      <c r="AJ68" s="38">
        <f t="shared" si="99"/>
        <v>0</v>
      </c>
      <c r="AK68" s="38">
        <f t="shared" si="99"/>
        <v>0</v>
      </c>
      <c r="AL68" s="38">
        <f t="shared" si="99"/>
        <v>0</v>
      </c>
      <c r="AM68" s="38">
        <f t="shared" si="99"/>
        <v>0</v>
      </c>
      <c r="AN68" s="39">
        <f t="shared" si="99"/>
        <v>0</v>
      </c>
    </row>
    <row r="69" spans="1:40" s="46" customFormat="1" ht="18.75" hidden="1" x14ac:dyDescent="0.3">
      <c r="A69" s="115"/>
      <c r="B69" s="41" t="s">
        <v>192</v>
      </c>
      <c r="C69" s="80"/>
      <c r="D69" s="80"/>
      <c r="E69" s="80"/>
      <c r="F69" s="80"/>
      <c r="G69" s="80"/>
      <c r="H69" s="80"/>
      <c r="I69" s="80"/>
      <c r="J69" s="42">
        <v>0</v>
      </c>
      <c r="K69" s="43"/>
      <c r="L69" s="43"/>
      <c r="M69" s="44">
        <f>N69+AE69</f>
        <v>0</v>
      </c>
      <c r="N69" s="43">
        <f>O69+P69+W69</f>
        <v>0</v>
      </c>
      <c r="O69" s="43">
        <f t="shared" ref="O69" si="121">J69*E68</f>
        <v>0</v>
      </c>
      <c r="P69" s="43">
        <f t="shared" ref="P69" si="122">J69*F68</f>
        <v>0</v>
      </c>
      <c r="Q69" s="43">
        <v>0</v>
      </c>
      <c r="R69" s="43">
        <v>0</v>
      </c>
      <c r="S69" s="43">
        <v>0</v>
      </c>
      <c r="T69" s="43">
        <v>0</v>
      </c>
      <c r="U69" s="43">
        <f>P69</f>
        <v>0</v>
      </c>
      <c r="V69" s="43">
        <v>0</v>
      </c>
      <c r="W69" s="43">
        <f>J69*G68</f>
        <v>0</v>
      </c>
      <c r="X69" s="43">
        <v>0</v>
      </c>
      <c r="Y69" s="43">
        <v>0</v>
      </c>
      <c r="Z69" s="43">
        <v>0</v>
      </c>
      <c r="AA69" s="43">
        <v>0</v>
      </c>
      <c r="AB69" s="43">
        <f t="shared" ref="AB69" si="123">W69</f>
        <v>0</v>
      </c>
      <c r="AC69" s="43">
        <v>0</v>
      </c>
      <c r="AD69" s="43">
        <f>J69*H68</f>
        <v>0</v>
      </c>
      <c r="AE69" s="43">
        <f t="shared" ref="AE69" si="124">AD69</f>
        <v>0</v>
      </c>
      <c r="AF69" s="43">
        <v>0</v>
      </c>
      <c r="AG69" s="43">
        <v>0</v>
      </c>
      <c r="AH69" s="43">
        <v>0</v>
      </c>
      <c r="AI69" s="43">
        <v>0</v>
      </c>
      <c r="AJ69" s="43">
        <v>0</v>
      </c>
      <c r="AK69" s="43">
        <v>0</v>
      </c>
      <c r="AL69" s="43">
        <v>0</v>
      </c>
      <c r="AM69" s="43">
        <v>0</v>
      </c>
      <c r="AN69" s="45">
        <v>0</v>
      </c>
    </row>
    <row r="70" spans="1:40" s="46" customFormat="1" ht="19.5" hidden="1" thickBot="1" x14ac:dyDescent="0.35">
      <c r="A70" s="116"/>
      <c r="B70" s="47" t="s">
        <v>189</v>
      </c>
      <c r="C70" s="81"/>
      <c r="D70" s="81"/>
      <c r="E70" s="81"/>
      <c r="F70" s="81"/>
      <c r="G70" s="81"/>
      <c r="H70" s="81"/>
      <c r="I70" s="81"/>
      <c r="J70" s="48"/>
      <c r="K70" s="49"/>
      <c r="L70" s="49"/>
      <c r="M70" s="50">
        <f>N70+AD70</f>
        <v>0</v>
      </c>
      <c r="N70" s="49">
        <f t="shared" ref="N70" si="125">O70</f>
        <v>0</v>
      </c>
      <c r="O70" s="49">
        <f t="shared" ref="O70" si="126">J70*E68</f>
        <v>0</v>
      </c>
      <c r="P70" s="49">
        <v>0</v>
      </c>
      <c r="Q70" s="49">
        <v>0</v>
      </c>
      <c r="R70" s="49">
        <v>0</v>
      </c>
      <c r="S70" s="49">
        <v>0</v>
      </c>
      <c r="T70" s="49">
        <v>0</v>
      </c>
      <c r="U70" s="49">
        <v>0</v>
      </c>
      <c r="V70" s="49">
        <v>0</v>
      </c>
      <c r="W70" s="49">
        <v>0</v>
      </c>
      <c r="X70" s="49">
        <v>0</v>
      </c>
      <c r="Y70" s="49">
        <v>0</v>
      </c>
      <c r="Z70" s="49">
        <v>0</v>
      </c>
      <c r="AA70" s="49">
        <v>0</v>
      </c>
      <c r="AB70" s="49">
        <v>0</v>
      </c>
      <c r="AC70" s="49">
        <v>0</v>
      </c>
      <c r="AD70" s="49">
        <v>0</v>
      </c>
      <c r="AE70" s="49">
        <v>0</v>
      </c>
      <c r="AF70" s="49">
        <v>0</v>
      </c>
      <c r="AG70" s="49">
        <v>0</v>
      </c>
      <c r="AH70" s="49">
        <v>0</v>
      </c>
      <c r="AI70" s="49">
        <v>0</v>
      </c>
      <c r="AJ70" s="49">
        <v>0</v>
      </c>
      <c r="AK70" s="49">
        <v>0</v>
      </c>
      <c r="AL70" s="49">
        <v>0</v>
      </c>
      <c r="AM70" s="49">
        <v>0</v>
      </c>
      <c r="AN70" s="51">
        <v>0</v>
      </c>
    </row>
    <row r="71" spans="1:40" s="40" customFormat="1" ht="37.5" hidden="1" x14ac:dyDescent="0.3">
      <c r="A71" s="114">
        <v>18</v>
      </c>
      <c r="B71" s="36" t="s">
        <v>24</v>
      </c>
      <c r="C71" s="79">
        <f>D71+H71</f>
        <v>136470.24</v>
      </c>
      <c r="D71" s="79">
        <f>E71+F71+G71</f>
        <v>94396.239999999991</v>
      </c>
      <c r="E71" s="79">
        <v>57564.35</v>
      </c>
      <c r="F71" s="79">
        <v>17657.43</v>
      </c>
      <c r="G71" s="79">
        <v>19174.46</v>
      </c>
      <c r="H71" s="79">
        <v>42074</v>
      </c>
      <c r="I71" s="79">
        <f t="shared" ref="I71" si="127">F71+G71+H71</f>
        <v>78905.89</v>
      </c>
      <c r="J71" s="37">
        <f t="shared" si="99"/>
        <v>0</v>
      </c>
      <c r="K71" s="38">
        <f t="shared" si="99"/>
        <v>0</v>
      </c>
      <c r="L71" s="38">
        <f t="shared" si="99"/>
        <v>0</v>
      </c>
      <c r="M71" s="38">
        <f t="shared" si="99"/>
        <v>0</v>
      </c>
      <c r="N71" s="38">
        <f t="shared" si="99"/>
        <v>0</v>
      </c>
      <c r="O71" s="38">
        <f t="shared" si="99"/>
        <v>0</v>
      </c>
      <c r="P71" s="38">
        <f t="shared" si="99"/>
        <v>0</v>
      </c>
      <c r="Q71" s="38">
        <f t="shared" si="99"/>
        <v>0</v>
      </c>
      <c r="R71" s="38">
        <f t="shared" si="99"/>
        <v>0</v>
      </c>
      <c r="S71" s="38">
        <f t="shared" si="99"/>
        <v>0</v>
      </c>
      <c r="T71" s="38">
        <f t="shared" si="99"/>
        <v>0</v>
      </c>
      <c r="U71" s="38">
        <f t="shared" si="99"/>
        <v>0</v>
      </c>
      <c r="V71" s="38">
        <f t="shared" si="99"/>
        <v>0</v>
      </c>
      <c r="W71" s="38">
        <f t="shared" si="99"/>
        <v>0</v>
      </c>
      <c r="X71" s="38">
        <f t="shared" si="99"/>
        <v>0</v>
      </c>
      <c r="Y71" s="38">
        <f t="shared" si="99"/>
        <v>0</v>
      </c>
      <c r="Z71" s="38">
        <f t="shared" si="99"/>
        <v>0</v>
      </c>
      <c r="AA71" s="38">
        <f t="shared" si="99"/>
        <v>0</v>
      </c>
      <c r="AB71" s="38">
        <f t="shared" si="99"/>
        <v>0</v>
      </c>
      <c r="AC71" s="38">
        <f t="shared" si="99"/>
        <v>0</v>
      </c>
      <c r="AD71" s="38">
        <f t="shared" si="99"/>
        <v>0</v>
      </c>
      <c r="AE71" s="38">
        <f t="shared" si="99"/>
        <v>0</v>
      </c>
      <c r="AF71" s="38">
        <f t="shared" si="99"/>
        <v>0</v>
      </c>
      <c r="AG71" s="38">
        <f t="shared" si="99"/>
        <v>0</v>
      </c>
      <c r="AH71" s="38">
        <f t="shared" si="99"/>
        <v>0</v>
      </c>
      <c r="AI71" s="38">
        <f t="shared" si="99"/>
        <v>0</v>
      </c>
      <c r="AJ71" s="38">
        <f t="shared" si="99"/>
        <v>0</v>
      </c>
      <c r="AK71" s="38">
        <f t="shared" si="99"/>
        <v>0</v>
      </c>
      <c r="AL71" s="38">
        <f t="shared" si="99"/>
        <v>0</v>
      </c>
      <c r="AM71" s="38">
        <f t="shared" si="99"/>
        <v>0</v>
      </c>
      <c r="AN71" s="39">
        <f t="shared" si="99"/>
        <v>0</v>
      </c>
    </row>
    <row r="72" spans="1:40" s="46" customFormat="1" ht="18.75" hidden="1" x14ac:dyDescent="0.3">
      <c r="A72" s="115"/>
      <c r="B72" s="41" t="s">
        <v>192</v>
      </c>
      <c r="C72" s="80"/>
      <c r="D72" s="80"/>
      <c r="E72" s="80"/>
      <c r="F72" s="80"/>
      <c r="G72" s="80"/>
      <c r="H72" s="80"/>
      <c r="I72" s="80"/>
      <c r="J72" s="42">
        <v>0</v>
      </c>
      <c r="K72" s="43"/>
      <c r="L72" s="43"/>
      <c r="M72" s="44">
        <f>N72+AE72</f>
        <v>0</v>
      </c>
      <c r="N72" s="43">
        <f>O72+P72+W72</f>
        <v>0</v>
      </c>
      <c r="O72" s="43">
        <f t="shared" ref="O72" si="128">J72*E71</f>
        <v>0</v>
      </c>
      <c r="P72" s="43">
        <f t="shared" ref="P72" si="129">J72*F71</f>
        <v>0</v>
      </c>
      <c r="Q72" s="43">
        <v>0</v>
      </c>
      <c r="R72" s="43">
        <v>0</v>
      </c>
      <c r="S72" s="43">
        <v>0</v>
      </c>
      <c r="T72" s="43">
        <v>0</v>
      </c>
      <c r="U72" s="43">
        <f>P72</f>
        <v>0</v>
      </c>
      <c r="V72" s="43">
        <v>0</v>
      </c>
      <c r="W72" s="43">
        <f>J72*G71</f>
        <v>0</v>
      </c>
      <c r="X72" s="43">
        <v>0</v>
      </c>
      <c r="Y72" s="43">
        <v>0</v>
      </c>
      <c r="Z72" s="43">
        <v>0</v>
      </c>
      <c r="AA72" s="43">
        <v>0</v>
      </c>
      <c r="AB72" s="43">
        <f t="shared" ref="AB72" si="130">W72</f>
        <v>0</v>
      </c>
      <c r="AC72" s="43">
        <v>0</v>
      </c>
      <c r="AD72" s="43">
        <f>J72*H71</f>
        <v>0</v>
      </c>
      <c r="AE72" s="43">
        <f t="shared" ref="AE72" si="131">AD72</f>
        <v>0</v>
      </c>
      <c r="AF72" s="43">
        <v>0</v>
      </c>
      <c r="AG72" s="43">
        <v>0</v>
      </c>
      <c r="AH72" s="43">
        <v>0</v>
      </c>
      <c r="AI72" s="43">
        <v>0</v>
      </c>
      <c r="AJ72" s="43">
        <v>0</v>
      </c>
      <c r="AK72" s="43">
        <v>0</v>
      </c>
      <c r="AL72" s="43">
        <v>0</v>
      </c>
      <c r="AM72" s="43">
        <v>0</v>
      </c>
      <c r="AN72" s="45">
        <v>0</v>
      </c>
    </row>
    <row r="73" spans="1:40" s="46" customFormat="1" ht="19.5" hidden="1" thickBot="1" x14ac:dyDescent="0.35">
      <c r="A73" s="116"/>
      <c r="B73" s="47" t="s">
        <v>189</v>
      </c>
      <c r="C73" s="81"/>
      <c r="D73" s="81"/>
      <c r="E73" s="81"/>
      <c r="F73" s="81"/>
      <c r="G73" s="81"/>
      <c r="H73" s="81"/>
      <c r="I73" s="81"/>
      <c r="J73" s="48"/>
      <c r="K73" s="49"/>
      <c r="L73" s="49"/>
      <c r="M73" s="50">
        <f>N73+AD73</f>
        <v>0</v>
      </c>
      <c r="N73" s="49">
        <f t="shared" ref="N73" si="132">O73</f>
        <v>0</v>
      </c>
      <c r="O73" s="49">
        <f t="shared" ref="O73" si="133">J73*E71</f>
        <v>0</v>
      </c>
      <c r="P73" s="49">
        <v>0</v>
      </c>
      <c r="Q73" s="49">
        <v>0</v>
      </c>
      <c r="R73" s="49">
        <v>0</v>
      </c>
      <c r="S73" s="49">
        <v>0</v>
      </c>
      <c r="T73" s="49">
        <v>0</v>
      </c>
      <c r="U73" s="49">
        <v>0</v>
      </c>
      <c r="V73" s="49">
        <v>0</v>
      </c>
      <c r="W73" s="49">
        <v>0</v>
      </c>
      <c r="X73" s="49">
        <v>0</v>
      </c>
      <c r="Y73" s="49">
        <v>0</v>
      </c>
      <c r="Z73" s="49">
        <v>0</v>
      </c>
      <c r="AA73" s="49">
        <v>0</v>
      </c>
      <c r="AB73" s="49">
        <v>0</v>
      </c>
      <c r="AC73" s="49">
        <v>0</v>
      </c>
      <c r="AD73" s="49">
        <v>0</v>
      </c>
      <c r="AE73" s="49">
        <v>0</v>
      </c>
      <c r="AF73" s="49">
        <v>0</v>
      </c>
      <c r="AG73" s="49">
        <v>0</v>
      </c>
      <c r="AH73" s="49">
        <v>0</v>
      </c>
      <c r="AI73" s="49">
        <v>0</v>
      </c>
      <c r="AJ73" s="49">
        <v>0</v>
      </c>
      <c r="AK73" s="49">
        <v>0</v>
      </c>
      <c r="AL73" s="49">
        <v>0</v>
      </c>
      <c r="AM73" s="49">
        <v>0</v>
      </c>
      <c r="AN73" s="51">
        <v>0</v>
      </c>
    </row>
    <row r="74" spans="1:40" s="40" customFormat="1" ht="37.5" hidden="1" x14ac:dyDescent="0.3">
      <c r="A74" s="114">
        <v>19</v>
      </c>
      <c r="B74" s="36" t="s">
        <v>25</v>
      </c>
      <c r="C74" s="79">
        <f>D74+H74</f>
        <v>149219.58000000002</v>
      </c>
      <c r="D74" s="79">
        <f>E74+F74+G74</f>
        <v>85639.58</v>
      </c>
      <c r="E74" s="79">
        <v>55797.81</v>
      </c>
      <c r="F74" s="79">
        <v>13799.25</v>
      </c>
      <c r="G74" s="79">
        <v>16042.52</v>
      </c>
      <c r="H74" s="79">
        <v>63580</v>
      </c>
      <c r="I74" s="79">
        <f t="shared" ref="I74" si="134">F74+G74+H74</f>
        <v>93421.77</v>
      </c>
      <c r="J74" s="37">
        <f t="shared" si="99"/>
        <v>0</v>
      </c>
      <c r="K74" s="38">
        <f t="shared" si="99"/>
        <v>0</v>
      </c>
      <c r="L74" s="38">
        <f t="shared" si="99"/>
        <v>0</v>
      </c>
      <c r="M74" s="38">
        <f t="shared" si="99"/>
        <v>0</v>
      </c>
      <c r="N74" s="38">
        <f t="shared" si="99"/>
        <v>0</v>
      </c>
      <c r="O74" s="38">
        <f t="shared" si="99"/>
        <v>0</v>
      </c>
      <c r="P74" s="38">
        <f t="shared" si="99"/>
        <v>0</v>
      </c>
      <c r="Q74" s="38">
        <f t="shared" si="99"/>
        <v>0</v>
      </c>
      <c r="R74" s="38">
        <f t="shared" si="99"/>
        <v>0</v>
      </c>
      <c r="S74" s="38">
        <f t="shared" si="99"/>
        <v>0</v>
      </c>
      <c r="T74" s="38">
        <f t="shared" si="99"/>
        <v>0</v>
      </c>
      <c r="U74" s="38">
        <f t="shared" si="99"/>
        <v>0</v>
      </c>
      <c r="V74" s="38">
        <f t="shared" si="99"/>
        <v>0</v>
      </c>
      <c r="W74" s="38">
        <f t="shared" si="99"/>
        <v>0</v>
      </c>
      <c r="X74" s="38">
        <f t="shared" si="99"/>
        <v>0</v>
      </c>
      <c r="Y74" s="38">
        <f t="shared" si="99"/>
        <v>0</v>
      </c>
      <c r="Z74" s="38">
        <f t="shared" si="99"/>
        <v>0</v>
      </c>
      <c r="AA74" s="38">
        <f t="shared" si="99"/>
        <v>0</v>
      </c>
      <c r="AB74" s="38">
        <f t="shared" si="99"/>
        <v>0</v>
      </c>
      <c r="AC74" s="38">
        <f t="shared" si="99"/>
        <v>0</v>
      </c>
      <c r="AD74" s="38">
        <f t="shared" si="99"/>
        <v>0</v>
      </c>
      <c r="AE74" s="38">
        <f t="shared" si="99"/>
        <v>0</v>
      </c>
      <c r="AF74" s="38">
        <f t="shared" si="99"/>
        <v>0</v>
      </c>
      <c r="AG74" s="38">
        <f t="shared" si="99"/>
        <v>0</v>
      </c>
      <c r="AH74" s="38">
        <f t="shared" si="99"/>
        <v>0</v>
      </c>
      <c r="AI74" s="38">
        <f t="shared" si="99"/>
        <v>0</v>
      </c>
      <c r="AJ74" s="38">
        <f t="shared" si="99"/>
        <v>0</v>
      </c>
      <c r="AK74" s="38">
        <f t="shared" si="99"/>
        <v>0</v>
      </c>
      <c r="AL74" s="38">
        <f t="shared" si="99"/>
        <v>0</v>
      </c>
      <c r="AM74" s="38">
        <f t="shared" si="99"/>
        <v>0</v>
      </c>
      <c r="AN74" s="39">
        <f t="shared" si="99"/>
        <v>0</v>
      </c>
    </row>
    <row r="75" spans="1:40" s="46" customFormat="1" ht="18.75" hidden="1" x14ac:dyDescent="0.3">
      <c r="A75" s="115"/>
      <c r="B75" s="41" t="s">
        <v>192</v>
      </c>
      <c r="C75" s="80"/>
      <c r="D75" s="80"/>
      <c r="E75" s="80"/>
      <c r="F75" s="80"/>
      <c r="G75" s="80"/>
      <c r="H75" s="80"/>
      <c r="I75" s="80"/>
      <c r="J75" s="42">
        <v>0</v>
      </c>
      <c r="K75" s="43"/>
      <c r="L75" s="43"/>
      <c r="M75" s="44">
        <f>N75+AE75</f>
        <v>0</v>
      </c>
      <c r="N75" s="43">
        <f>O75+P75+W75</f>
        <v>0</v>
      </c>
      <c r="O75" s="43">
        <f t="shared" ref="O75" si="135">J75*E74</f>
        <v>0</v>
      </c>
      <c r="P75" s="43">
        <f t="shared" ref="P75" si="136">J75*F74</f>
        <v>0</v>
      </c>
      <c r="Q75" s="43">
        <v>0</v>
      </c>
      <c r="R75" s="43">
        <v>0</v>
      </c>
      <c r="S75" s="43">
        <v>0</v>
      </c>
      <c r="T75" s="43">
        <v>0</v>
      </c>
      <c r="U75" s="43">
        <f>P75</f>
        <v>0</v>
      </c>
      <c r="V75" s="43">
        <v>0</v>
      </c>
      <c r="W75" s="43">
        <f>J75*G74</f>
        <v>0</v>
      </c>
      <c r="X75" s="43">
        <v>0</v>
      </c>
      <c r="Y75" s="43">
        <v>0</v>
      </c>
      <c r="Z75" s="43">
        <v>0</v>
      </c>
      <c r="AA75" s="43">
        <v>0</v>
      </c>
      <c r="AB75" s="43">
        <f t="shared" ref="AB75" si="137">W75</f>
        <v>0</v>
      </c>
      <c r="AC75" s="43">
        <v>0</v>
      </c>
      <c r="AD75" s="43">
        <f>J75*H74</f>
        <v>0</v>
      </c>
      <c r="AE75" s="43">
        <f t="shared" ref="AE75" si="138">AD75</f>
        <v>0</v>
      </c>
      <c r="AF75" s="43">
        <v>0</v>
      </c>
      <c r="AG75" s="43">
        <v>0</v>
      </c>
      <c r="AH75" s="43">
        <v>0</v>
      </c>
      <c r="AI75" s="43">
        <v>0</v>
      </c>
      <c r="AJ75" s="43">
        <v>0</v>
      </c>
      <c r="AK75" s="43">
        <v>0</v>
      </c>
      <c r="AL75" s="43">
        <v>0</v>
      </c>
      <c r="AM75" s="43">
        <v>0</v>
      </c>
      <c r="AN75" s="45">
        <v>0</v>
      </c>
    </row>
    <row r="76" spans="1:40" s="46" customFormat="1" ht="19.5" hidden="1" thickBot="1" x14ac:dyDescent="0.35">
      <c r="A76" s="116"/>
      <c r="B76" s="47" t="s">
        <v>189</v>
      </c>
      <c r="C76" s="81"/>
      <c r="D76" s="81"/>
      <c r="E76" s="81"/>
      <c r="F76" s="81"/>
      <c r="G76" s="81"/>
      <c r="H76" s="81"/>
      <c r="I76" s="81"/>
      <c r="J76" s="48"/>
      <c r="K76" s="49"/>
      <c r="L76" s="49"/>
      <c r="M76" s="50">
        <f>N76+AD76</f>
        <v>0</v>
      </c>
      <c r="N76" s="49">
        <f t="shared" ref="N76" si="139">O76</f>
        <v>0</v>
      </c>
      <c r="O76" s="49">
        <f t="shared" ref="O76" si="140">J76*E74</f>
        <v>0</v>
      </c>
      <c r="P76" s="49">
        <v>0</v>
      </c>
      <c r="Q76" s="49">
        <v>0</v>
      </c>
      <c r="R76" s="49">
        <v>0</v>
      </c>
      <c r="S76" s="49">
        <v>0</v>
      </c>
      <c r="T76" s="49">
        <v>0</v>
      </c>
      <c r="U76" s="49">
        <v>0</v>
      </c>
      <c r="V76" s="49">
        <v>0</v>
      </c>
      <c r="W76" s="49">
        <v>0</v>
      </c>
      <c r="X76" s="49">
        <v>0</v>
      </c>
      <c r="Y76" s="49">
        <v>0</v>
      </c>
      <c r="Z76" s="49">
        <v>0</v>
      </c>
      <c r="AA76" s="49">
        <v>0</v>
      </c>
      <c r="AB76" s="49">
        <v>0</v>
      </c>
      <c r="AC76" s="49">
        <v>0</v>
      </c>
      <c r="AD76" s="49">
        <v>0</v>
      </c>
      <c r="AE76" s="49">
        <v>0</v>
      </c>
      <c r="AF76" s="49">
        <v>0</v>
      </c>
      <c r="AG76" s="49">
        <v>0</v>
      </c>
      <c r="AH76" s="49">
        <v>0</v>
      </c>
      <c r="AI76" s="49">
        <v>0</v>
      </c>
      <c r="AJ76" s="49">
        <v>0</v>
      </c>
      <c r="AK76" s="49">
        <v>0</v>
      </c>
      <c r="AL76" s="49">
        <v>0</v>
      </c>
      <c r="AM76" s="49">
        <v>0</v>
      </c>
      <c r="AN76" s="51">
        <v>0</v>
      </c>
    </row>
    <row r="77" spans="1:40" s="40" customFormat="1" ht="56.25" hidden="1" x14ac:dyDescent="0.3">
      <c r="A77" s="114">
        <v>20</v>
      </c>
      <c r="B77" s="36" t="s">
        <v>26</v>
      </c>
      <c r="C77" s="79">
        <f>D77+H77</f>
        <v>152655.76</v>
      </c>
      <c r="D77" s="79">
        <f>E77+F77+G77</f>
        <v>65058.76</v>
      </c>
      <c r="E77" s="79">
        <v>38281.01</v>
      </c>
      <c r="F77" s="79">
        <v>19581.419999999998</v>
      </c>
      <c r="G77" s="79">
        <v>7196.33</v>
      </c>
      <c r="H77" s="79">
        <v>87597</v>
      </c>
      <c r="I77" s="79">
        <f t="shared" ref="I77" si="141">F77+G77+H77</f>
        <v>114374.75</v>
      </c>
      <c r="J77" s="37">
        <f t="shared" ref="J77:AN92" si="142">J78+J79</f>
        <v>0</v>
      </c>
      <c r="K77" s="38">
        <f t="shared" si="142"/>
        <v>0</v>
      </c>
      <c r="L77" s="38">
        <f t="shared" si="142"/>
        <v>0</v>
      </c>
      <c r="M77" s="38">
        <f t="shared" si="142"/>
        <v>0</v>
      </c>
      <c r="N77" s="38">
        <f t="shared" si="142"/>
        <v>0</v>
      </c>
      <c r="O77" s="38">
        <f t="shared" si="142"/>
        <v>0</v>
      </c>
      <c r="P77" s="38">
        <f t="shared" si="142"/>
        <v>0</v>
      </c>
      <c r="Q77" s="38">
        <f t="shared" si="142"/>
        <v>0</v>
      </c>
      <c r="R77" s="38">
        <f t="shared" si="142"/>
        <v>0</v>
      </c>
      <c r="S77" s="38">
        <f t="shared" si="142"/>
        <v>0</v>
      </c>
      <c r="T77" s="38">
        <f t="shared" si="142"/>
        <v>0</v>
      </c>
      <c r="U77" s="38">
        <f t="shared" si="142"/>
        <v>0</v>
      </c>
      <c r="V77" s="38">
        <f t="shared" si="142"/>
        <v>0</v>
      </c>
      <c r="W77" s="38">
        <f t="shared" si="142"/>
        <v>0</v>
      </c>
      <c r="X77" s="38">
        <f t="shared" si="142"/>
        <v>0</v>
      </c>
      <c r="Y77" s="38">
        <f t="shared" si="142"/>
        <v>0</v>
      </c>
      <c r="Z77" s="38">
        <f t="shared" si="142"/>
        <v>0</v>
      </c>
      <c r="AA77" s="38">
        <f t="shared" si="142"/>
        <v>0</v>
      </c>
      <c r="AB77" s="38">
        <f t="shared" si="142"/>
        <v>0</v>
      </c>
      <c r="AC77" s="38">
        <f t="shared" si="142"/>
        <v>0</v>
      </c>
      <c r="AD77" s="38">
        <f t="shared" si="142"/>
        <v>0</v>
      </c>
      <c r="AE77" s="38">
        <f t="shared" si="142"/>
        <v>0</v>
      </c>
      <c r="AF77" s="38">
        <f t="shared" si="142"/>
        <v>0</v>
      </c>
      <c r="AG77" s="38">
        <f t="shared" si="142"/>
        <v>0</v>
      </c>
      <c r="AH77" s="38">
        <f t="shared" si="142"/>
        <v>0</v>
      </c>
      <c r="AI77" s="38">
        <f t="shared" si="142"/>
        <v>0</v>
      </c>
      <c r="AJ77" s="38">
        <f t="shared" si="142"/>
        <v>0</v>
      </c>
      <c r="AK77" s="38">
        <f t="shared" si="142"/>
        <v>0</v>
      </c>
      <c r="AL77" s="38">
        <f t="shared" si="142"/>
        <v>0</v>
      </c>
      <c r="AM77" s="38">
        <f t="shared" si="142"/>
        <v>0</v>
      </c>
      <c r="AN77" s="39">
        <f t="shared" si="142"/>
        <v>0</v>
      </c>
    </row>
    <row r="78" spans="1:40" s="46" customFormat="1" ht="18.75" hidden="1" x14ac:dyDescent="0.3">
      <c r="A78" s="115"/>
      <c r="B78" s="41" t="s">
        <v>192</v>
      </c>
      <c r="C78" s="80"/>
      <c r="D78" s="80"/>
      <c r="E78" s="80"/>
      <c r="F78" s="80"/>
      <c r="G78" s="80"/>
      <c r="H78" s="80"/>
      <c r="I78" s="80"/>
      <c r="J78" s="42">
        <v>0</v>
      </c>
      <c r="K78" s="43"/>
      <c r="L78" s="43"/>
      <c r="M78" s="44">
        <f>N78+AE78</f>
        <v>0</v>
      </c>
      <c r="N78" s="43">
        <f>O78+P78+W78</f>
        <v>0</v>
      </c>
      <c r="O78" s="43">
        <f t="shared" ref="O78" si="143">J78*E77</f>
        <v>0</v>
      </c>
      <c r="P78" s="43">
        <f t="shared" ref="P78" si="144">J78*F77</f>
        <v>0</v>
      </c>
      <c r="Q78" s="43">
        <v>0</v>
      </c>
      <c r="R78" s="43">
        <v>0</v>
      </c>
      <c r="S78" s="43">
        <v>0</v>
      </c>
      <c r="T78" s="43">
        <v>0</v>
      </c>
      <c r="U78" s="43">
        <f>P78</f>
        <v>0</v>
      </c>
      <c r="V78" s="43">
        <v>0</v>
      </c>
      <c r="W78" s="43">
        <f>J78*G77</f>
        <v>0</v>
      </c>
      <c r="X78" s="43">
        <v>0</v>
      </c>
      <c r="Y78" s="43">
        <v>0</v>
      </c>
      <c r="Z78" s="43">
        <v>0</v>
      </c>
      <c r="AA78" s="43">
        <v>0</v>
      </c>
      <c r="AB78" s="43">
        <f t="shared" ref="AB78" si="145">W78</f>
        <v>0</v>
      </c>
      <c r="AC78" s="43">
        <v>0</v>
      </c>
      <c r="AD78" s="43">
        <f>J78*H77</f>
        <v>0</v>
      </c>
      <c r="AE78" s="43">
        <f t="shared" ref="AE78" si="146">AD78</f>
        <v>0</v>
      </c>
      <c r="AF78" s="43">
        <v>0</v>
      </c>
      <c r="AG78" s="43">
        <v>0</v>
      </c>
      <c r="AH78" s="43">
        <v>0</v>
      </c>
      <c r="AI78" s="43">
        <v>0</v>
      </c>
      <c r="AJ78" s="43">
        <v>0</v>
      </c>
      <c r="AK78" s="43">
        <v>0</v>
      </c>
      <c r="AL78" s="43">
        <v>0</v>
      </c>
      <c r="AM78" s="43">
        <v>0</v>
      </c>
      <c r="AN78" s="45">
        <v>0</v>
      </c>
    </row>
    <row r="79" spans="1:40" s="46" customFormat="1" ht="19.5" hidden="1" thickBot="1" x14ac:dyDescent="0.35">
      <c r="A79" s="116"/>
      <c r="B79" s="47" t="s">
        <v>189</v>
      </c>
      <c r="C79" s="81"/>
      <c r="D79" s="81"/>
      <c r="E79" s="81"/>
      <c r="F79" s="81"/>
      <c r="G79" s="81"/>
      <c r="H79" s="81"/>
      <c r="I79" s="81"/>
      <c r="J79" s="48"/>
      <c r="K79" s="49"/>
      <c r="L79" s="49"/>
      <c r="M79" s="50">
        <f>N79+AD79</f>
        <v>0</v>
      </c>
      <c r="N79" s="49">
        <f t="shared" ref="N79" si="147">O79</f>
        <v>0</v>
      </c>
      <c r="O79" s="49">
        <f t="shared" ref="O79" si="148">J79*E77</f>
        <v>0</v>
      </c>
      <c r="P79" s="49">
        <v>0</v>
      </c>
      <c r="Q79" s="49">
        <v>0</v>
      </c>
      <c r="R79" s="49">
        <v>0</v>
      </c>
      <c r="S79" s="49">
        <v>0</v>
      </c>
      <c r="T79" s="49">
        <v>0</v>
      </c>
      <c r="U79" s="49">
        <v>0</v>
      </c>
      <c r="V79" s="49">
        <v>0</v>
      </c>
      <c r="W79" s="49">
        <v>0</v>
      </c>
      <c r="X79" s="49">
        <v>0</v>
      </c>
      <c r="Y79" s="49">
        <v>0</v>
      </c>
      <c r="Z79" s="49">
        <v>0</v>
      </c>
      <c r="AA79" s="49">
        <v>0</v>
      </c>
      <c r="AB79" s="49">
        <v>0</v>
      </c>
      <c r="AC79" s="49">
        <v>0</v>
      </c>
      <c r="AD79" s="49">
        <v>0</v>
      </c>
      <c r="AE79" s="49">
        <v>0</v>
      </c>
      <c r="AF79" s="49">
        <v>0</v>
      </c>
      <c r="AG79" s="49">
        <v>0</v>
      </c>
      <c r="AH79" s="49">
        <v>0</v>
      </c>
      <c r="AI79" s="49">
        <v>0</v>
      </c>
      <c r="AJ79" s="49">
        <v>0</v>
      </c>
      <c r="AK79" s="49">
        <v>0</v>
      </c>
      <c r="AL79" s="49">
        <v>0</v>
      </c>
      <c r="AM79" s="49">
        <v>0</v>
      </c>
      <c r="AN79" s="51">
        <v>0</v>
      </c>
    </row>
    <row r="80" spans="1:40" s="40" customFormat="1" ht="56.25" hidden="1" x14ac:dyDescent="0.3">
      <c r="A80" s="114">
        <v>21</v>
      </c>
      <c r="B80" s="36" t="s">
        <v>27</v>
      </c>
      <c r="C80" s="79">
        <f>D80+H80</f>
        <v>107690.72</v>
      </c>
      <c r="D80" s="79">
        <f>E80+F80+G80</f>
        <v>65588.72</v>
      </c>
      <c r="E80" s="79">
        <v>35755.5</v>
      </c>
      <c r="F80" s="79">
        <v>15373.76</v>
      </c>
      <c r="G80" s="79">
        <v>14459.46</v>
      </c>
      <c r="H80" s="79">
        <v>42102</v>
      </c>
      <c r="I80" s="79">
        <f t="shared" ref="I80" si="149">F80+G80+H80</f>
        <v>71935.22</v>
      </c>
      <c r="J80" s="37">
        <f t="shared" si="142"/>
        <v>0</v>
      </c>
      <c r="K80" s="38">
        <f t="shared" si="142"/>
        <v>0</v>
      </c>
      <c r="L80" s="38">
        <f t="shared" si="142"/>
        <v>0</v>
      </c>
      <c r="M80" s="38">
        <f t="shared" si="142"/>
        <v>0</v>
      </c>
      <c r="N80" s="38">
        <f t="shared" si="142"/>
        <v>0</v>
      </c>
      <c r="O80" s="38">
        <f t="shared" si="142"/>
        <v>0</v>
      </c>
      <c r="P80" s="38">
        <f t="shared" si="142"/>
        <v>0</v>
      </c>
      <c r="Q80" s="38">
        <f t="shared" si="142"/>
        <v>0</v>
      </c>
      <c r="R80" s="38">
        <f t="shared" si="142"/>
        <v>0</v>
      </c>
      <c r="S80" s="38">
        <f t="shared" si="142"/>
        <v>0</v>
      </c>
      <c r="T80" s="38">
        <f t="shared" si="142"/>
        <v>0</v>
      </c>
      <c r="U80" s="38">
        <f t="shared" si="142"/>
        <v>0</v>
      </c>
      <c r="V80" s="38">
        <f t="shared" si="142"/>
        <v>0</v>
      </c>
      <c r="W80" s="38">
        <f t="shared" si="142"/>
        <v>0</v>
      </c>
      <c r="X80" s="38">
        <f t="shared" si="142"/>
        <v>0</v>
      </c>
      <c r="Y80" s="38">
        <f t="shared" si="142"/>
        <v>0</v>
      </c>
      <c r="Z80" s="38">
        <f t="shared" si="142"/>
        <v>0</v>
      </c>
      <c r="AA80" s="38">
        <f t="shared" si="142"/>
        <v>0</v>
      </c>
      <c r="AB80" s="38">
        <f t="shared" si="142"/>
        <v>0</v>
      </c>
      <c r="AC80" s="38">
        <f t="shared" si="142"/>
        <v>0</v>
      </c>
      <c r="AD80" s="38">
        <f t="shared" si="142"/>
        <v>0</v>
      </c>
      <c r="AE80" s="38">
        <f t="shared" si="142"/>
        <v>0</v>
      </c>
      <c r="AF80" s="38">
        <f t="shared" si="142"/>
        <v>0</v>
      </c>
      <c r="AG80" s="38">
        <f t="shared" si="142"/>
        <v>0</v>
      </c>
      <c r="AH80" s="38">
        <f t="shared" si="142"/>
        <v>0</v>
      </c>
      <c r="AI80" s="38">
        <f t="shared" si="142"/>
        <v>0</v>
      </c>
      <c r="AJ80" s="38">
        <f t="shared" si="142"/>
        <v>0</v>
      </c>
      <c r="AK80" s="38">
        <f t="shared" si="142"/>
        <v>0</v>
      </c>
      <c r="AL80" s="38">
        <f t="shared" si="142"/>
        <v>0</v>
      </c>
      <c r="AM80" s="38">
        <f t="shared" si="142"/>
        <v>0</v>
      </c>
      <c r="AN80" s="39">
        <f t="shared" si="142"/>
        <v>0</v>
      </c>
    </row>
    <row r="81" spans="1:40" s="46" customFormat="1" ht="18.75" hidden="1" x14ac:dyDescent="0.3">
      <c r="A81" s="115"/>
      <c r="B81" s="41" t="s">
        <v>192</v>
      </c>
      <c r="C81" s="80"/>
      <c r="D81" s="80"/>
      <c r="E81" s="80"/>
      <c r="F81" s="80"/>
      <c r="G81" s="80"/>
      <c r="H81" s="80"/>
      <c r="I81" s="80"/>
      <c r="J81" s="42">
        <v>0</v>
      </c>
      <c r="K81" s="43"/>
      <c r="L81" s="43"/>
      <c r="M81" s="44">
        <f>N81+AE81</f>
        <v>0</v>
      </c>
      <c r="N81" s="43">
        <f>O81+P81+W81</f>
        <v>0</v>
      </c>
      <c r="O81" s="43">
        <f t="shared" ref="O81" si="150">J81*E80</f>
        <v>0</v>
      </c>
      <c r="P81" s="43">
        <f t="shared" ref="P81" si="151">J81*F80</f>
        <v>0</v>
      </c>
      <c r="Q81" s="43">
        <v>0</v>
      </c>
      <c r="R81" s="43">
        <v>0</v>
      </c>
      <c r="S81" s="43">
        <v>0</v>
      </c>
      <c r="T81" s="43">
        <v>0</v>
      </c>
      <c r="U81" s="43">
        <f>P81</f>
        <v>0</v>
      </c>
      <c r="V81" s="43">
        <v>0</v>
      </c>
      <c r="W81" s="43">
        <f>J81*G80</f>
        <v>0</v>
      </c>
      <c r="X81" s="43">
        <v>0</v>
      </c>
      <c r="Y81" s="43">
        <v>0</v>
      </c>
      <c r="Z81" s="43">
        <v>0</v>
      </c>
      <c r="AA81" s="43">
        <v>0</v>
      </c>
      <c r="AB81" s="43">
        <f t="shared" ref="AB81" si="152">W81</f>
        <v>0</v>
      </c>
      <c r="AC81" s="43">
        <v>0</v>
      </c>
      <c r="AD81" s="43">
        <f>J81*H80</f>
        <v>0</v>
      </c>
      <c r="AE81" s="43">
        <f t="shared" ref="AE81" si="153">AD81</f>
        <v>0</v>
      </c>
      <c r="AF81" s="43">
        <v>0</v>
      </c>
      <c r="AG81" s="43">
        <v>0</v>
      </c>
      <c r="AH81" s="43">
        <v>0</v>
      </c>
      <c r="AI81" s="43">
        <v>0</v>
      </c>
      <c r="AJ81" s="43">
        <v>0</v>
      </c>
      <c r="AK81" s="43">
        <v>0</v>
      </c>
      <c r="AL81" s="43">
        <v>0</v>
      </c>
      <c r="AM81" s="43">
        <v>0</v>
      </c>
      <c r="AN81" s="45">
        <v>0</v>
      </c>
    </row>
    <row r="82" spans="1:40" s="46" customFormat="1" ht="19.5" hidden="1" thickBot="1" x14ac:dyDescent="0.35">
      <c r="A82" s="116"/>
      <c r="B82" s="47" t="s">
        <v>189</v>
      </c>
      <c r="C82" s="81"/>
      <c r="D82" s="81"/>
      <c r="E82" s="81"/>
      <c r="F82" s="81"/>
      <c r="G82" s="81"/>
      <c r="H82" s="81"/>
      <c r="I82" s="81"/>
      <c r="J82" s="48"/>
      <c r="K82" s="49"/>
      <c r="L82" s="49"/>
      <c r="M82" s="50">
        <f>N82+AD82</f>
        <v>0</v>
      </c>
      <c r="N82" s="49">
        <f t="shared" ref="N82" si="154">O82</f>
        <v>0</v>
      </c>
      <c r="O82" s="49">
        <f t="shared" ref="O82" si="155">J82*E80</f>
        <v>0</v>
      </c>
      <c r="P82" s="49">
        <v>0</v>
      </c>
      <c r="Q82" s="49">
        <v>0</v>
      </c>
      <c r="R82" s="49">
        <v>0</v>
      </c>
      <c r="S82" s="49">
        <v>0</v>
      </c>
      <c r="T82" s="49">
        <v>0</v>
      </c>
      <c r="U82" s="49">
        <v>0</v>
      </c>
      <c r="V82" s="49">
        <v>0</v>
      </c>
      <c r="W82" s="49">
        <v>0</v>
      </c>
      <c r="X82" s="49">
        <v>0</v>
      </c>
      <c r="Y82" s="49">
        <v>0</v>
      </c>
      <c r="Z82" s="49">
        <v>0</v>
      </c>
      <c r="AA82" s="49">
        <v>0</v>
      </c>
      <c r="AB82" s="49">
        <v>0</v>
      </c>
      <c r="AC82" s="49">
        <v>0</v>
      </c>
      <c r="AD82" s="49">
        <v>0</v>
      </c>
      <c r="AE82" s="49">
        <v>0</v>
      </c>
      <c r="AF82" s="49">
        <v>0</v>
      </c>
      <c r="AG82" s="49">
        <v>0</v>
      </c>
      <c r="AH82" s="49">
        <v>0</v>
      </c>
      <c r="AI82" s="49">
        <v>0</v>
      </c>
      <c r="AJ82" s="49">
        <v>0</v>
      </c>
      <c r="AK82" s="49">
        <v>0</v>
      </c>
      <c r="AL82" s="49">
        <v>0</v>
      </c>
      <c r="AM82" s="49">
        <v>0</v>
      </c>
      <c r="AN82" s="51">
        <v>0</v>
      </c>
    </row>
    <row r="83" spans="1:40" s="40" customFormat="1" ht="93.75" hidden="1" x14ac:dyDescent="0.3">
      <c r="A83" s="114">
        <v>22</v>
      </c>
      <c r="B83" s="36" t="s">
        <v>28</v>
      </c>
      <c r="C83" s="79">
        <f>D83+H83</f>
        <v>95767.01999999999</v>
      </c>
      <c r="D83" s="79">
        <f>E83+F83+G83</f>
        <v>72535.42</v>
      </c>
      <c r="E83" s="79">
        <v>57564.35</v>
      </c>
      <c r="F83" s="79">
        <v>8220.9500000000007</v>
      </c>
      <c r="G83" s="79">
        <v>6750.12</v>
      </c>
      <c r="H83" s="79">
        <v>23231.599999999999</v>
      </c>
      <c r="I83" s="79">
        <f t="shared" ref="I83" si="156">F83+G83+H83</f>
        <v>38202.67</v>
      </c>
      <c r="J83" s="37">
        <f t="shared" si="142"/>
        <v>0</v>
      </c>
      <c r="K83" s="38">
        <f t="shared" si="142"/>
        <v>0</v>
      </c>
      <c r="L83" s="38">
        <f t="shared" si="142"/>
        <v>0</v>
      </c>
      <c r="M83" s="38">
        <f t="shared" si="142"/>
        <v>0</v>
      </c>
      <c r="N83" s="38">
        <f t="shared" si="142"/>
        <v>0</v>
      </c>
      <c r="O83" s="38">
        <f t="shared" si="142"/>
        <v>0</v>
      </c>
      <c r="P83" s="38">
        <f t="shared" si="142"/>
        <v>0</v>
      </c>
      <c r="Q83" s="38">
        <f t="shared" si="142"/>
        <v>0</v>
      </c>
      <c r="R83" s="38">
        <f t="shared" si="142"/>
        <v>0</v>
      </c>
      <c r="S83" s="38">
        <f t="shared" si="142"/>
        <v>0</v>
      </c>
      <c r="T83" s="38">
        <f t="shared" si="142"/>
        <v>0</v>
      </c>
      <c r="U83" s="38">
        <f t="shared" si="142"/>
        <v>0</v>
      </c>
      <c r="V83" s="38">
        <f t="shared" si="142"/>
        <v>0</v>
      </c>
      <c r="W83" s="38">
        <f t="shared" si="142"/>
        <v>0</v>
      </c>
      <c r="X83" s="38">
        <f t="shared" si="142"/>
        <v>0</v>
      </c>
      <c r="Y83" s="38">
        <f t="shared" si="142"/>
        <v>0</v>
      </c>
      <c r="Z83" s="38">
        <f t="shared" si="142"/>
        <v>0</v>
      </c>
      <c r="AA83" s="38">
        <f t="shared" si="142"/>
        <v>0</v>
      </c>
      <c r="AB83" s="38">
        <f t="shared" si="142"/>
        <v>0</v>
      </c>
      <c r="AC83" s="38">
        <f t="shared" si="142"/>
        <v>0</v>
      </c>
      <c r="AD83" s="38">
        <f t="shared" si="142"/>
        <v>0</v>
      </c>
      <c r="AE83" s="38">
        <f t="shared" si="142"/>
        <v>0</v>
      </c>
      <c r="AF83" s="38">
        <f t="shared" si="142"/>
        <v>0</v>
      </c>
      <c r="AG83" s="38">
        <f t="shared" si="142"/>
        <v>0</v>
      </c>
      <c r="AH83" s="38">
        <f t="shared" si="142"/>
        <v>0</v>
      </c>
      <c r="AI83" s="38">
        <f t="shared" si="142"/>
        <v>0</v>
      </c>
      <c r="AJ83" s="38">
        <f t="shared" si="142"/>
        <v>0</v>
      </c>
      <c r="AK83" s="38">
        <f t="shared" si="142"/>
        <v>0</v>
      </c>
      <c r="AL83" s="38">
        <f t="shared" si="142"/>
        <v>0</v>
      </c>
      <c r="AM83" s="38">
        <f t="shared" si="142"/>
        <v>0</v>
      </c>
      <c r="AN83" s="39">
        <f t="shared" si="142"/>
        <v>0</v>
      </c>
    </row>
    <row r="84" spans="1:40" s="46" customFormat="1" ht="18.75" hidden="1" x14ac:dyDescent="0.3">
      <c r="A84" s="115"/>
      <c r="B84" s="41" t="s">
        <v>192</v>
      </c>
      <c r="C84" s="80"/>
      <c r="D84" s="80"/>
      <c r="E84" s="80"/>
      <c r="F84" s="80"/>
      <c r="G84" s="80"/>
      <c r="H84" s="80"/>
      <c r="I84" s="80"/>
      <c r="J84" s="42">
        <v>0</v>
      </c>
      <c r="K84" s="43"/>
      <c r="L84" s="43"/>
      <c r="M84" s="44">
        <f>N84+AE84</f>
        <v>0</v>
      </c>
      <c r="N84" s="43">
        <f>O84+P84+W84</f>
        <v>0</v>
      </c>
      <c r="O84" s="43">
        <f t="shared" ref="O84" si="157">J84*E83</f>
        <v>0</v>
      </c>
      <c r="P84" s="43">
        <f t="shared" ref="P84" si="158">J84*F83</f>
        <v>0</v>
      </c>
      <c r="Q84" s="43">
        <v>0</v>
      </c>
      <c r="R84" s="43">
        <v>0</v>
      </c>
      <c r="S84" s="43">
        <v>0</v>
      </c>
      <c r="T84" s="43">
        <v>0</v>
      </c>
      <c r="U84" s="43">
        <f>P84</f>
        <v>0</v>
      </c>
      <c r="V84" s="43">
        <v>0</v>
      </c>
      <c r="W84" s="43">
        <f>J84*G83</f>
        <v>0</v>
      </c>
      <c r="X84" s="43">
        <v>0</v>
      </c>
      <c r="Y84" s="43">
        <v>0</v>
      </c>
      <c r="Z84" s="43">
        <v>0</v>
      </c>
      <c r="AA84" s="43">
        <v>0</v>
      </c>
      <c r="AB84" s="43">
        <f t="shared" ref="AB84" si="159">W84</f>
        <v>0</v>
      </c>
      <c r="AC84" s="43">
        <v>0</v>
      </c>
      <c r="AD84" s="43">
        <f>J84*H83</f>
        <v>0</v>
      </c>
      <c r="AE84" s="43">
        <f t="shared" ref="AE84" si="160">AD84</f>
        <v>0</v>
      </c>
      <c r="AF84" s="43">
        <v>0</v>
      </c>
      <c r="AG84" s="43">
        <v>0</v>
      </c>
      <c r="AH84" s="43">
        <v>0</v>
      </c>
      <c r="AI84" s="43">
        <v>0</v>
      </c>
      <c r="AJ84" s="43">
        <v>0</v>
      </c>
      <c r="AK84" s="43">
        <v>0</v>
      </c>
      <c r="AL84" s="43">
        <v>0</v>
      </c>
      <c r="AM84" s="43">
        <v>0</v>
      </c>
      <c r="AN84" s="45">
        <v>0</v>
      </c>
    </row>
    <row r="85" spans="1:40" s="46" customFormat="1" ht="19.5" hidden="1" thickBot="1" x14ac:dyDescent="0.35">
      <c r="A85" s="116"/>
      <c r="B85" s="47" t="s">
        <v>189</v>
      </c>
      <c r="C85" s="81"/>
      <c r="D85" s="81"/>
      <c r="E85" s="81"/>
      <c r="F85" s="81"/>
      <c r="G85" s="81"/>
      <c r="H85" s="81"/>
      <c r="I85" s="81"/>
      <c r="J85" s="48"/>
      <c r="K85" s="49"/>
      <c r="L85" s="49"/>
      <c r="M85" s="50">
        <f>N85+AD85</f>
        <v>0</v>
      </c>
      <c r="N85" s="49">
        <f t="shared" ref="N85" si="161">O85</f>
        <v>0</v>
      </c>
      <c r="O85" s="49">
        <f t="shared" ref="O85" si="162">J85*E83</f>
        <v>0</v>
      </c>
      <c r="P85" s="49">
        <v>0</v>
      </c>
      <c r="Q85" s="49">
        <v>0</v>
      </c>
      <c r="R85" s="49">
        <v>0</v>
      </c>
      <c r="S85" s="49">
        <v>0</v>
      </c>
      <c r="T85" s="49">
        <v>0</v>
      </c>
      <c r="U85" s="49">
        <v>0</v>
      </c>
      <c r="V85" s="49">
        <v>0</v>
      </c>
      <c r="W85" s="49">
        <v>0</v>
      </c>
      <c r="X85" s="49">
        <v>0</v>
      </c>
      <c r="Y85" s="49">
        <v>0</v>
      </c>
      <c r="Z85" s="49">
        <v>0</v>
      </c>
      <c r="AA85" s="49">
        <v>0</v>
      </c>
      <c r="AB85" s="49">
        <v>0</v>
      </c>
      <c r="AC85" s="49">
        <v>0</v>
      </c>
      <c r="AD85" s="49">
        <v>0</v>
      </c>
      <c r="AE85" s="49">
        <v>0</v>
      </c>
      <c r="AF85" s="49">
        <v>0</v>
      </c>
      <c r="AG85" s="49">
        <v>0</v>
      </c>
      <c r="AH85" s="49">
        <v>0</v>
      </c>
      <c r="AI85" s="49">
        <v>0</v>
      </c>
      <c r="AJ85" s="49">
        <v>0</v>
      </c>
      <c r="AK85" s="49">
        <v>0</v>
      </c>
      <c r="AL85" s="49">
        <v>0</v>
      </c>
      <c r="AM85" s="49">
        <v>0</v>
      </c>
      <c r="AN85" s="51">
        <v>0</v>
      </c>
    </row>
    <row r="86" spans="1:40" s="40" customFormat="1" ht="37.5" hidden="1" x14ac:dyDescent="0.3">
      <c r="A86" s="114">
        <v>23</v>
      </c>
      <c r="B86" s="36" t="s">
        <v>29</v>
      </c>
      <c r="C86" s="79">
        <f>D86+H86</f>
        <v>88695.55</v>
      </c>
      <c r="D86" s="79">
        <f>E86+F86+G86</f>
        <v>72261.290000000008</v>
      </c>
      <c r="E86" s="79">
        <v>57564.35</v>
      </c>
      <c r="F86" s="79">
        <v>8032.75</v>
      </c>
      <c r="G86" s="79">
        <v>6664.19</v>
      </c>
      <c r="H86" s="79">
        <v>16434.259999999998</v>
      </c>
      <c r="I86" s="79">
        <f t="shared" ref="I86" si="163">F86+G86+H86</f>
        <v>31131.199999999997</v>
      </c>
      <c r="J86" s="37">
        <f t="shared" si="142"/>
        <v>0</v>
      </c>
      <c r="K86" s="38">
        <f t="shared" si="142"/>
        <v>0</v>
      </c>
      <c r="L86" s="38">
        <f t="shared" si="142"/>
        <v>0</v>
      </c>
      <c r="M86" s="38">
        <f t="shared" si="142"/>
        <v>0</v>
      </c>
      <c r="N86" s="38">
        <f t="shared" si="142"/>
        <v>0</v>
      </c>
      <c r="O86" s="38">
        <f t="shared" si="142"/>
        <v>0</v>
      </c>
      <c r="P86" s="38">
        <f t="shared" si="142"/>
        <v>0</v>
      </c>
      <c r="Q86" s="38">
        <f t="shared" si="142"/>
        <v>0</v>
      </c>
      <c r="R86" s="38">
        <f t="shared" si="142"/>
        <v>0</v>
      </c>
      <c r="S86" s="38">
        <f t="shared" si="142"/>
        <v>0</v>
      </c>
      <c r="T86" s="38">
        <f t="shared" si="142"/>
        <v>0</v>
      </c>
      <c r="U86" s="38">
        <f t="shared" si="142"/>
        <v>0</v>
      </c>
      <c r="V86" s="38">
        <f t="shared" si="142"/>
        <v>0</v>
      </c>
      <c r="W86" s="38">
        <f t="shared" si="142"/>
        <v>0</v>
      </c>
      <c r="X86" s="38">
        <f t="shared" si="142"/>
        <v>0</v>
      </c>
      <c r="Y86" s="38">
        <f t="shared" si="142"/>
        <v>0</v>
      </c>
      <c r="Z86" s="38">
        <f t="shared" si="142"/>
        <v>0</v>
      </c>
      <c r="AA86" s="38">
        <f t="shared" si="142"/>
        <v>0</v>
      </c>
      <c r="AB86" s="38">
        <f t="shared" si="142"/>
        <v>0</v>
      </c>
      <c r="AC86" s="38">
        <f t="shared" si="142"/>
        <v>0</v>
      </c>
      <c r="AD86" s="38">
        <f t="shared" si="142"/>
        <v>0</v>
      </c>
      <c r="AE86" s="38">
        <f t="shared" si="142"/>
        <v>0</v>
      </c>
      <c r="AF86" s="38">
        <f t="shared" si="142"/>
        <v>0</v>
      </c>
      <c r="AG86" s="38">
        <f t="shared" si="142"/>
        <v>0</v>
      </c>
      <c r="AH86" s="38">
        <f t="shared" si="142"/>
        <v>0</v>
      </c>
      <c r="AI86" s="38">
        <f t="shared" si="142"/>
        <v>0</v>
      </c>
      <c r="AJ86" s="38">
        <f t="shared" si="142"/>
        <v>0</v>
      </c>
      <c r="AK86" s="38">
        <f t="shared" si="142"/>
        <v>0</v>
      </c>
      <c r="AL86" s="38">
        <f t="shared" si="142"/>
        <v>0</v>
      </c>
      <c r="AM86" s="38">
        <f t="shared" si="142"/>
        <v>0</v>
      </c>
      <c r="AN86" s="39">
        <f t="shared" si="142"/>
        <v>0</v>
      </c>
    </row>
    <row r="87" spans="1:40" s="46" customFormat="1" ht="18.75" hidden="1" x14ac:dyDescent="0.3">
      <c r="A87" s="115"/>
      <c r="B87" s="41" t="s">
        <v>192</v>
      </c>
      <c r="C87" s="80"/>
      <c r="D87" s="80"/>
      <c r="E87" s="80"/>
      <c r="F87" s="80"/>
      <c r="G87" s="80"/>
      <c r="H87" s="80"/>
      <c r="I87" s="80"/>
      <c r="J87" s="42">
        <v>0</v>
      </c>
      <c r="K87" s="43"/>
      <c r="L87" s="43"/>
      <c r="M87" s="44">
        <f>N87+AE87</f>
        <v>0</v>
      </c>
      <c r="N87" s="43">
        <f>O87+P87+W87</f>
        <v>0</v>
      </c>
      <c r="O87" s="43">
        <f t="shared" ref="O87" si="164">J87*E86</f>
        <v>0</v>
      </c>
      <c r="P87" s="43">
        <f t="shared" ref="P87" si="165">J87*F86</f>
        <v>0</v>
      </c>
      <c r="Q87" s="43">
        <v>0</v>
      </c>
      <c r="R87" s="43">
        <v>0</v>
      </c>
      <c r="S87" s="43">
        <v>0</v>
      </c>
      <c r="T87" s="43">
        <v>0</v>
      </c>
      <c r="U87" s="43">
        <f>P87</f>
        <v>0</v>
      </c>
      <c r="V87" s="43">
        <v>0</v>
      </c>
      <c r="W87" s="43">
        <f>J87*G86</f>
        <v>0</v>
      </c>
      <c r="X87" s="43">
        <v>0</v>
      </c>
      <c r="Y87" s="43">
        <v>0</v>
      </c>
      <c r="Z87" s="43">
        <v>0</v>
      </c>
      <c r="AA87" s="43">
        <v>0</v>
      </c>
      <c r="AB87" s="43">
        <f t="shared" ref="AB87" si="166">W87</f>
        <v>0</v>
      </c>
      <c r="AC87" s="43">
        <v>0</v>
      </c>
      <c r="AD87" s="43">
        <f>J87*H86</f>
        <v>0</v>
      </c>
      <c r="AE87" s="43">
        <f t="shared" ref="AE87" si="167">AD87</f>
        <v>0</v>
      </c>
      <c r="AF87" s="43">
        <v>0</v>
      </c>
      <c r="AG87" s="43">
        <v>0</v>
      </c>
      <c r="AH87" s="43">
        <v>0</v>
      </c>
      <c r="AI87" s="43">
        <v>0</v>
      </c>
      <c r="AJ87" s="43">
        <v>0</v>
      </c>
      <c r="AK87" s="43">
        <v>0</v>
      </c>
      <c r="AL87" s="43">
        <v>0</v>
      </c>
      <c r="AM87" s="43">
        <v>0</v>
      </c>
      <c r="AN87" s="45">
        <v>0</v>
      </c>
    </row>
    <row r="88" spans="1:40" s="46" customFormat="1" ht="19.5" hidden="1" thickBot="1" x14ac:dyDescent="0.35">
      <c r="A88" s="116"/>
      <c r="B88" s="47" t="s">
        <v>189</v>
      </c>
      <c r="C88" s="81"/>
      <c r="D88" s="81"/>
      <c r="E88" s="81"/>
      <c r="F88" s="81"/>
      <c r="G88" s="81"/>
      <c r="H88" s="81"/>
      <c r="I88" s="81"/>
      <c r="J88" s="48"/>
      <c r="K88" s="49"/>
      <c r="L88" s="49"/>
      <c r="M88" s="50">
        <f>N88+AD88</f>
        <v>0</v>
      </c>
      <c r="N88" s="49">
        <f t="shared" ref="N88" si="168">O88</f>
        <v>0</v>
      </c>
      <c r="O88" s="49">
        <f t="shared" ref="O88" si="169">J88*E86</f>
        <v>0</v>
      </c>
      <c r="P88" s="49">
        <v>0</v>
      </c>
      <c r="Q88" s="49">
        <v>0</v>
      </c>
      <c r="R88" s="49">
        <v>0</v>
      </c>
      <c r="S88" s="49">
        <v>0</v>
      </c>
      <c r="T88" s="49">
        <v>0</v>
      </c>
      <c r="U88" s="49">
        <v>0</v>
      </c>
      <c r="V88" s="49">
        <v>0</v>
      </c>
      <c r="W88" s="49">
        <v>0</v>
      </c>
      <c r="X88" s="49">
        <v>0</v>
      </c>
      <c r="Y88" s="49">
        <v>0</v>
      </c>
      <c r="Z88" s="49">
        <v>0</v>
      </c>
      <c r="AA88" s="49">
        <v>0</v>
      </c>
      <c r="AB88" s="49">
        <v>0</v>
      </c>
      <c r="AC88" s="49">
        <v>0</v>
      </c>
      <c r="AD88" s="49">
        <v>0</v>
      </c>
      <c r="AE88" s="49">
        <v>0</v>
      </c>
      <c r="AF88" s="49">
        <v>0</v>
      </c>
      <c r="AG88" s="49">
        <v>0</v>
      </c>
      <c r="AH88" s="49">
        <v>0</v>
      </c>
      <c r="AI88" s="49">
        <v>0</v>
      </c>
      <c r="AJ88" s="49">
        <v>0</v>
      </c>
      <c r="AK88" s="49">
        <v>0</v>
      </c>
      <c r="AL88" s="49">
        <v>0</v>
      </c>
      <c r="AM88" s="49">
        <v>0</v>
      </c>
      <c r="AN88" s="51">
        <v>0</v>
      </c>
    </row>
    <row r="89" spans="1:40" s="40" customFormat="1" ht="112.5" x14ac:dyDescent="0.3">
      <c r="A89" s="114">
        <v>5</v>
      </c>
      <c r="B89" s="36" t="s">
        <v>30</v>
      </c>
      <c r="C89" s="79">
        <f>D89+H89</f>
        <v>157761.78999999998</v>
      </c>
      <c r="D89" s="79">
        <f>E89+F89+G89</f>
        <v>70304.789999999994</v>
      </c>
      <c r="E89" s="79">
        <v>42944.61</v>
      </c>
      <c r="F89" s="79">
        <v>18976.09</v>
      </c>
      <c r="G89" s="79">
        <v>8384.09</v>
      </c>
      <c r="H89" s="79">
        <v>87457</v>
      </c>
      <c r="I89" s="79">
        <f t="shared" ref="I89" si="170">F89+G89+H89</f>
        <v>114817.18</v>
      </c>
      <c r="J89" s="37">
        <f t="shared" si="142"/>
        <v>10</v>
      </c>
      <c r="K89" s="38">
        <f t="shared" si="142"/>
        <v>0</v>
      </c>
      <c r="L89" s="38">
        <f t="shared" si="142"/>
        <v>10</v>
      </c>
      <c r="M89" s="38">
        <f t="shared" si="142"/>
        <v>429446.1</v>
      </c>
      <c r="N89" s="38">
        <f t="shared" si="142"/>
        <v>429446.1</v>
      </c>
      <c r="O89" s="38">
        <f t="shared" si="142"/>
        <v>429446.1</v>
      </c>
      <c r="P89" s="38">
        <f t="shared" si="142"/>
        <v>0</v>
      </c>
      <c r="Q89" s="38">
        <f t="shared" si="142"/>
        <v>0</v>
      </c>
      <c r="R89" s="38">
        <f t="shared" si="142"/>
        <v>0</v>
      </c>
      <c r="S89" s="38">
        <f t="shared" si="142"/>
        <v>0</v>
      </c>
      <c r="T89" s="38">
        <f t="shared" si="142"/>
        <v>0</v>
      </c>
      <c r="U89" s="38">
        <f t="shared" si="142"/>
        <v>0</v>
      </c>
      <c r="V89" s="38">
        <f t="shared" si="142"/>
        <v>0</v>
      </c>
      <c r="W89" s="38">
        <f t="shared" si="142"/>
        <v>0</v>
      </c>
      <c r="X89" s="38">
        <f t="shared" si="142"/>
        <v>0</v>
      </c>
      <c r="Y89" s="38">
        <f t="shared" si="142"/>
        <v>0</v>
      </c>
      <c r="Z89" s="38">
        <f t="shared" si="142"/>
        <v>0</v>
      </c>
      <c r="AA89" s="38">
        <f t="shared" si="142"/>
        <v>0</v>
      </c>
      <c r="AB89" s="38">
        <f t="shared" si="142"/>
        <v>0</v>
      </c>
      <c r="AC89" s="38">
        <f t="shared" si="142"/>
        <v>0</v>
      </c>
      <c r="AD89" s="38">
        <f t="shared" si="142"/>
        <v>0</v>
      </c>
      <c r="AE89" s="38">
        <f t="shared" si="142"/>
        <v>0</v>
      </c>
      <c r="AF89" s="38">
        <f t="shared" si="142"/>
        <v>0</v>
      </c>
      <c r="AG89" s="38">
        <f t="shared" si="142"/>
        <v>0</v>
      </c>
      <c r="AH89" s="38">
        <f t="shared" si="142"/>
        <v>0</v>
      </c>
      <c r="AI89" s="38">
        <f t="shared" si="142"/>
        <v>0</v>
      </c>
      <c r="AJ89" s="38">
        <f t="shared" si="142"/>
        <v>0</v>
      </c>
      <c r="AK89" s="38">
        <f t="shared" si="142"/>
        <v>0</v>
      </c>
      <c r="AL89" s="38">
        <f t="shared" si="142"/>
        <v>0</v>
      </c>
      <c r="AM89" s="38">
        <f t="shared" si="142"/>
        <v>0</v>
      </c>
      <c r="AN89" s="39">
        <f t="shared" si="142"/>
        <v>0</v>
      </c>
    </row>
    <row r="90" spans="1:40" s="46" customFormat="1" ht="18.75" x14ac:dyDescent="0.3">
      <c r="A90" s="115"/>
      <c r="B90" s="41" t="s">
        <v>192</v>
      </c>
      <c r="C90" s="80"/>
      <c r="D90" s="80"/>
      <c r="E90" s="80"/>
      <c r="F90" s="80"/>
      <c r="G90" s="80"/>
      <c r="H90" s="80"/>
      <c r="I90" s="80"/>
      <c r="J90" s="42">
        <v>0</v>
      </c>
      <c r="K90" s="43"/>
      <c r="L90" s="43"/>
      <c r="M90" s="44">
        <f>N90+AE90</f>
        <v>0</v>
      </c>
      <c r="N90" s="43">
        <f>O90+P90+W90</f>
        <v>0</v>
      </c>
      <c r="O90" s="43">
        <f t="shared" ref="O90" si="171">J90*E89</f>
        <v>0</v>
      </c>
      <c r="P90" s="43">
        <f t="shared" ref="P90" si="172">J90*F89</f>
        <v>0</v>
      </c>
      <c r="Q90" s="43">
        <v>0</v>
      </c>
      <c r="R90" s="43">
        <v>0</v>
      </c>
      <c r="S90" s="43">
        <v>0</v>
      </c>
      <c r="T90" s="43">
        <v>0</v>
      </c>
      <c r="U90" s="43">
        <f>P90</f>
        <v>0</v>
      </c>
      <c r="V90" s="43">
        <v>0</v>
      </c>
      <c r="W90" s="43">
        <f>J90*G89</f>
        <v>0</v>
      </c>
      <c r="X90" s="43">
        <v>0</v>
      </c>
      <c r="Y90" s="43">
        <v>0</v>
      </c>
      <c r="Z90" s="43">
        <v>0</v>
      </c>
      <c r="AA90" s="43">
        <v>0</v>
      </c>
      <c r="AB90" s="43">
        <f t="shared" ref="AB90" si="173">W90</f>
        <v>0</v>
      </c>
      <c r="AC90" s="43">
        <v>0</v>
      </c>
      <c r="AD90" s="43">
        <f>J90*H89</f>
        <v>0</v>
      </c>
      <c r="AE90" s="43">
        <f t="shared" ref="AE90" si="174">AD90</f>
        <v>0</v>
      </c>
      <c r="AF90" s="43">
        <v>0</v>
      </c>
      <c r="AG90" s="43">
        <v>0</v>
      </c>
      <c r="AH90" s="43">
        <v>0</v>
      </c>
      <c r="AI90" s="43">
        <v>0</v>
      </c>
      <c r="AJ90" s="43">
        <v>0</v>
      </c>
      <c r="AK90" s="43">
        <v>0</v>
      </c>
      <c r="AL90" s="43">
        <v>0</v>
      </c>
      <c r="AM90" s="43">
        <v>0</v>
      </c>
      <c r="AN90" s="45">
        <v>0</v>
      </c>
    </row>
    <row r="91" spans="1:40" s="46" customFormat="1" ht="19.5" thickBot="1" x14ac:dyDescent="0.35">
      <c r="A91" s="116"/>
      <c r="B91" s="47" t="s">
        <v>189</v>
      </c>
      <c r="C91" s="81"/>
      <c r="D91" s="81"/>
      <c r="E91" s="81"/>
      <c r="F91" s="81"/>
      <c r="G91" s="81"/>
      <c r="H91" s="81"/>
      <c r="I91" s="81"/>
      <c r="J91" s="48">
        <v>10</v>
      </c>
      <c r="K91" s="49"/>
      <c r="L91" s="49">
        <v>10</v>
      </c>
      <c r="M91" s="50">
        <f>N91+AD91</f>
        <v>429446.1</v>
      </c>
      <c r="N91" s="49">
        <f t="shared" ref="N91" si="175">O91</f>
        <v>429446.1</v>
      </c>
      <c r="O91" s="49">
        <f t="shared" ref="O91" si="176">J91*E89</f>
        <v>429446.1</v>
      </c>
      <c r="P91" s="49">
        <v>0</v>
      </c>
      <c r="Q91" s="49">
        <v>0</v>
      </c>
      <c r="R91" s="49">
        <v>0</v>
      </c>
      <c r="S91" s="49">
        <v>0</v>
      </c>
      <c r="T91" s="49">
        <v>0</v>
      </c>
      <c r="U91" s="49">
        <v>0</v>
      </c>
      <c r="V91" s="49">
        <v>0</v>
      </c>
      <c r="W91" s="49">
        <v>0</v>
      </c>
      <c r="X91" s="49">
        <v>0</v>
      </c>
      <c r="Y91" s="49">
        <v>0</v>
      </c>
      <c r="Z91" s="49">
        <v>0</v>
      </c>
      <c r="AA91" s="49">
        <v>0</v>
      </c>
      <c r="AB91" s="49">
        <v>0</v>
      </c>
      <c r="AC91" s="49">
        <v>0</v>
      </c>
      <c r="AD91" s="49">
        <v>0</v>
      </c>
      <c r="AE91" s="49">
        <v>0</v>
      </c>
      <c r="AF91" s="49">
        <v>0</v>
      </c>
      <c r="AG91" s="49">
        <v>0</v>
      </c>
      <c r="AH91" s="49">
        <v>0</v>
      </c>
      <c r="AI91" s="49">
        <v>0</v>
      </c>
      <c r="AJ91" s="49">
        <v>0</v>
      </c>
      <c r="AK91" s="49">
        <v>0</v>
      </c>
      <c r="AL91" s="49">
        <v>0</v>
      </c>
      <c r="AM91" s="49">
        <v>0</v>
      </c>
      <c r="AN91" s="51">
        <v>0</v>
      </c>
    </row>
    <row r="92" spans="1:40" s="40" customFormat="1" ht="56.25" x14ac:dyDescent="0.3">
      <c r="A92" s="114">
        <v>6</v>
      </c>
      <c r="B92" s="36" t="s">
        <v>31</v>
      </c>
      <c r="C92" s="79">
        <f>D92+H92</f>
        <v>81386.350000000006</v>
      </c>
      <c r="D92" s="79">
        <f>E92+F92+G92</f>
        <v>57652.090000000004</v>
      </c>
      <c r="E92" s="79">
        <v>42944.61</v>
      </c>
      <c r="F92" s="79">
        <v>8456.58</v>
      </c>
      <c r="G92" s="79">
        <v>6250.9</v>
      </c>
      <c r="H92" s="79">
        <v>23734.26</v>
      </c>
      <c r="I92" s="79">
        <f t="shared" ref="I92" si="177">F92+G92+H92</f>
        <v>38441.74</v>
      </c>
      <c r="J92" s="37">
        <f t="shared" si="142"/>
        <v>26</v>
      </c>
      <c r="K92" s="38">
        <f t="shared" si="142"/>
        <v>14</v>
      </c>
      <c r="L92" s="38">
        <f t="shared" si="142"/>
        <v>12</v>
      </c>
      <c r="M92" s="38">
        <f t="shared" si="142"/>
        <v>1654744.22</v>
      </c>
      <c r="N92" s="38">
        <f t="shared" si="142"/>
        <v>1322464.58</v>
      </c>
      <c r="O92" s="38">
        <f t="shared" si="142"/>
        <v>1116559.8600000001</v>
      </c>
      <c r="P92" s="38">
        <f t="shared" si="142"/>
        <v>118392.12</v>
      </c>
      <c r="Q92" s="38">
        <f t="shared" si="142"/>
        <v>0</v>
      </c>
      <c r="R92" s="38">
        <f t="shared" si="142"/>
        <v>0</v>
      </c>
      <c r="S92" s="38">
        <f t="shared" si="142"/>
        <v>0</v>
      </c>
      <c r="T92" s="38">
        <f t="shared" si="142"/>
        <v>0</v>
      </c>
      <c r="U92" s="38">
        <f t="shared" si="142"/>
        <v>118392.12</v>
      </c>
      <c r="V92" s="38">
        <f t="shared" si="142"/>
        <v>0</v>
      </c>
      <c r="W92" s="38">
        <f t="shared" si="142"/>
        <v>87512.599999999991</v>
      </c>
      <c r="X92" s="38">
        <f t="shared" si="142"/>
        <v>0</v>
      </c>
      <c r="Y92" s="38">
        <f t="shared" si="142"/>
        <v>0</v>
      </c>
      <c r="Z92" s="38">
        <f t="shared" si="142"/>
        <v>0</v>
      </c>
      <c r="AA92" s="38">
        <f t="shared" si="142"/>
        <v>0</v>
      </c>
      <c r="AB92" s="38">
        <f t="shared" si="142"/>
        <v>87512.599999999991</v>
      </c>
      <c r="AC92" s="38">
        <f t="shared" si="142"/>
        <v>0</v>
      </c>
      <c r="AD92" s="38">
        <f t="shared" si="142"/>
        <v>332279.63999999996</v>
      </c>
      <c r="AE92" s="38">
        <f t="shared" si="142"/>
        <v>332279.63999999996</v>
      </c>
      <c r="AF92" s="38">
        <f t="shared" si="142"/>
        <v>0</v>
      </c>
      <c r="AG92" s="38">
        <f t="shared" si="142"/>
        <v>0</v>
      </c>
      <c r="AH92" s="38">
        <f t="shared" si="142"/>
        <v>0</v>
      </c>
      <c r="AI92" s="38">
        <f t="shared" si="142"/>
        <v>0</v>
      </c>
      <c r="AJ92" s="38">
        <f t="shared" si="142"/>
        <v>332279.63999999996</v>
      </c>
      <c r="AK92" s="38">
        <f t="shared" si="142"/>
        <v>0</v>
      </c>
      <c r="AL92" s="38">
        <f t="shared" si="142"/>
        <v>0</v>
      </c>
      <c r="AM92" s="38">
        <f t="shared" si="142"/>
        <v>0</v>
      </c>
      <c r="AN92" s="39">
        <f t="shared" si="142"/>
        <v>0</v>
      </c>
    </row>
    <row r="93" spans="1:40" s="46" customFormat="1" ht="18.75" x14ac:dyDescent="0.3">
      <c r="A93" s="115"/>
      <c r="B93" s="41" t="s">
        <v>192</v>
      </c>
      <c r="C93" s="80"/>
      <c r="D93" s="80"/>
      <c r="E93" s="80"/>
      <c r="F93" s="80"/>
      <c r="G93" s="80"/>
      <c r="H93" s="80"/>
      <c r="I93" s="80"/>
      <c r="J93" s="42">
        <v>14</v>
      </c>
      <c r="K93" s="43">
        <v>14</v>
      </c>
      <c r="L93" s="43"/>
      <c r="M93" s="44">
        <f>N93+AE93</f>
        <v>1139408.8999999999</v>
      </c>
      <c r="N93" s="43">
        <f>O93+P93+W93</f>
        <v>807129.26</v>
      </c>
      <c r="O93" s="43">
        <f t="shared" ref="O93" si="178">J93*E92</f>
        <v>601224.54</v>
      </c>
      <c r="P93" s="43">
        <f t="shared" ref="P93" si="179">J93*F92</f>
        <v>118392.12</v>
      </c>
      <c r="Q93" s="43">
        <v>0</v>
      </c>
      <c r="R93" s="43">
        <v>0</v>
      </c>
      <c r="S93" s="43">
        <v>0</v>
      </c>
      <c r="T93" s="43">
        <v>0</v>
      </c>
      <c r="U93" s="43">
        <f>P93</f>
        <v>118392.12</v>
      </c>
      <c r="V93" s="43">
        <v>0</v>
      </c>
      <c r="W93" s="43">
        <f>J93*G92</f>
        <v>87512.599999999991</v>
      </c>
      <c r="X93" s="43">
        <v>0</v>
      </c>
      <c r="Y93" s="43">
        <v>0</v>
      </c>
      <c r="Z93" s="43">
        <v>0</v>
      </c>
      <c r="AA93" s="43">
        <v>0</v>
      </c>
      <c r="AB93" s="43">
        <f t="shared" ref="AB93" si="180">W93</f>
        <v>87512.599999999991</v>
      </c>
      <c r="AC93" s="43">
        <v>0</v>
      </c>
      <c r="AD93" s="43">
        <f>J93*H92</f>
        <v>332279.63999999996</v>
      </c>
      <c r="AE93" s="43">
        <f t="shared" ref="AE93" si="181">AD93</f>
        <v>332279.63999999996</v>
      </c>
      <c r="AF93" s="43">
        <v>0</v>
      </c>
      <c r="AG93" s="43">
        <v>0</v>
      </c>
      <c r="AH93" s="43">
        <v>0</v>
      </c>
      <c r="AI93" s="43">
        <v>0</v>
      </c>
      <c r="AJ93" s="43">
        <f>AE93</f>
        <v>332279.63999999996</v>
      </c>
      <c r="AK93" s="43">
        <v>0</v>
      </c>
      <c r="AL93" s="43">
        <v>0</v>
      </c>
      <c r="AM93" s="43">
        <v>0</v>
      </c>
      <c r="AN93" s="45">
        <v>0</v>
      </c>
    </row>
    <row r="94" spans="1:40" s="46" customFormat="1" ht="19.5" thickBot="1" x14ac:dyDescent="0.35">
      <c r="A94" s="116"/>
      <c r="B94" s="47" t="s">
        <v>189</v>
      </c>
      <c r="C94" s="81"/>
      <c r="D94" s="81"/>
      <c r="E94" s="81"/>
      <c r="F94" s="81"/>
      <c r="G94" s="81"/>
      <c r="H94" s="81"/>
      <c r="I94" s="81"/>
      <c r="J94" s="48">
        <v>12</v>
      </c>
      <c r="K94" s="49"/>
      <c r="L94" s="49">
        <v>12</v>
      </c>
      <c r="M94" s="50">
        <f>N94+AD94</f>
        <v>515335.32</v>
      </c>
      <c r="N94" s="49">
        <f t="shared" ref="N94" si="182">O94</f>
        <v>515335.32</v>
      </c>
      <c r="O94" s="49">
        <f t="shared" ref="O94" si="183">J94*E92</f>
        <v>515335.32</v>
      </c>
      <c r="P94" s="49">
        <v>0</v>
      </c>
      <c r="Q94" s="49">
        <v>0</v>
      </c>
      <c r="R94" s="49">
        <v>0</v>
      </c>
      <c r="S94" s="49">
        <v>0</v>
      </c>
      <c r="T94" s="49">
        <v>0</v>
      </c>
      <c r="U94" s="49">
        <v>0</v>
      </c>
      <c r="V94" s="49">
        <v>0</v>
      </c>
      <c r="W94" s="49">
        <v>0</v>
      </c>
      <c r="X94" s="49">
        <v>0</v>
      </c>
      <c r="Y94" s="49">
        <v>0</v>
      </c>
      <c r="Z94" s="49">
        <v>0</v>
      </c>
      <c r="AA94" s="49">
        <v>0</v>
      </c>
      <c r="AB94" s="49">
        <v>0</v>
      </c>
      <c r="AC94" s="49">
        <v>0</v>
      </c>
      <c r="AD94" s="49">
        <v>0</v>
      </c>
      <c r="AE94" s="49">
        <v>0</v>
      </c>
      <c r="AF94" s="49">
        <v>0</v>
      </c>
      <c r="AG94" s="49">
        <v>0</v>
      </c>
      <c r="AH94" s="49">
        <v>0</v>
      </c>
      <c r="AI94" s="49">
        <v>0</v>
      </c>
      <c r="AJ94" s="49">
        <v>0</v>
      </c>
      <c r="AK94" s="49">
        <v>0</v>
      </c>
      <c r="AL94" s="49">
        <v>0</v>
      </c>
      <c r="AM94" s="49">
        <v>0</v>
      </c>
      <c r="AN94" s="51">
        <v>0</v>
      </c>
    </row>
    <row r="95" spans="1:40" s="40" customFormat="1" ht="75" hidden="1" x14ac:dyDescent="0.3">
      <c r="A95" s="114">
        <v>26</v>
      </c>
      <c r="B95" s="36" t="s">
        <v>32</v>
      </c>
      <c r="C95" s="79">
        <f>D95+H95</f>
        <v>82648.72</v>
      </c>
      <c r="D95" s="79">
        <f>E95+F95+G95</f>
        <v>62768.4</v>
      </c>
      <c r="E95" s="79">
        <v>42944.61</v>
      </c>
      <c r="F95" s="79">
        <v>12852.44</v>
      </c>
      <c r="G95" s="79">
        <v>6971.35</v>
      </c>
      <c r="H95" s="79">
        <v>19880.32</v>
      </c>
      <c r="I95" s="79">
        <f t="shared" ref="I95" si="184">F95+G95+H95</f>
        <v>39704.11</v>
      </c>
      <c r="J95" s="37">
        <f t="shared" ref="J95:AN110" si="185">J96+J97</f>
        <v>0</v>
      </c>
      <c r="K95" s="38">
        <f t="shared" si="185"/>
        <v>0</v>
      </c>
      <c r="L95" s="38">
        <f t="shared" si="185"/>
        <v>0</v>
      </c>
      <c r="M95" s="38">
        <f t="shared" si="185"/>
        <v>0</v>
      </c>
      <c r="N95" s="38">
        <f t="shared" si="185"/>
        <v>0</v>
      </c>
      <c r="O95" s="38">
        <f t="shared" si="185"/>
        <v>0</v>
      </c>
      <c r="P95" s="38">
        <f t="shared" si="185"/>
        <v>0</v>
      </c>
      <c r="Q95" s="38">
        <f t="shared" si="185"/>
        <v>0</v>
      </c>
      <c r="R95" s="38">
        <f t="shared" si="185"/>
        <v>0</v>
      </c>
      <c r="S95" s="38">
        <f t="shared" si="185"/>
        <v>0</v>
      </c>
      <c r="T95" s="38">
        <f t="shared" si="185"/>
        <v>0</v>
      </c>
      <c r="U95" s="38">
        <f t="shared" si="185"/>
        <v>0</v>
      </c>
      <c r="V95" s="38">
        <f t="shared" si="185"/>
        <v>0</v>
      </c>
      <c r="W95" s="38">
        <f t="shared" si="185"/>
        <v>0</v>
      </c>
      <c r="X95" s="38">
        <f t="shared" si="185"/>
        <v>0</v>
      </c>
      <c r="Y95" s="38">
        <f t="shared" si="185"/>
        <v>0</v>
      </c>
      <c r="Z95" s="38">
        <f t="shared" si="185"/>
        <v>0</v>
      </c>
      <c r="AA95" s="38">
        <f t="shared" si="185"/>
        <v>0</v>
      </c>
      <c r="AB95" s="38">
        <f t="shared" si="185"/>
        <v>0</v>
      </c>
      <c r="AC95" s="38">
        <f t="shared" si="185"/>
        <v>0</v>
      </c>
      <c r="AD95" s="38">
        <f t="shared" si="185"/>
        <v>0</v>
      </c>
      <c r="AE95" s="38">
        <f t="shared" si="185"/>
        <v>0</v>
      </c>
      <c r="AF95" s="38">
        <f t="shared" si="185"/>
        <v>0</v>
      </c>
      <c r="AG95" s="38">
        <f t="shared" si="185"/>
        <v>0</v>
      </c>
      <c r="AH95" s="38">
        <f t="shared" si="185"/>
        <v>0</v>
      </c>
      <c r="AI95" s="38">
        <f t="shared" si="185"/>
        <v>0</v>
      </c>
      <c r="AJ95" s="38">
        <f t="shared" si="185"/>
        <v>0</v>
      </c>
      <c r="AK95" s="38">
        <f t="shared" si="185"/>
        <v>0</v>
      </c>
      <c r="AL95" s="38">
        <f t="shared" si="185"/>
        <v>0</v>
      </c>
      <c r="AM95" s="38">
        <f t="shared" si="185"/>
        <v>0</v>
      </c>
      <c r="AN95" s="39">
        <f t="shared" si="185"/>
        <v>0</v>
      </c>
    </row>
    <row r="96" spans="1:40" s="46" customFormat="1" ht="18.75" hidden="1" x14ac:dyDescent="0.3">
      <c r="A96" s="115"/>
      <c r="B96" s="41" t="s">
        <v>192</v>
      </c>
      <c r="C96" s="80"/>
      <c r="D96" s="80"/>
      <c r="E96" s="80"/>
      <c r="F96" s="80"/>
      <c r="G96" s="80"/>
      <c r="H96" s="80"/>
      <c r="I96" s="80"/>
      <c r="J96" s="42">
        <v>0</v>
      </c>
      <c r="K96" s="43"/>
      <c r="L96" s="43"/>
      <c r="M96" s="44">
        <f>N96+AE96</f>
        <v>0</v>
      </c>
      <c r="N96" s="43">
        <f>O96+P96+W96</f>
        <v>0</v>
      </c>
      <c r="O96" s="43">
        <f t="shared" ref="O96" si="186">J96*E95</f>
        <v>0</v>
      </c>
      <c r="P96" s="43">
        <f t="shared" ref="P96" si="187">J96*F95</f>
        <v>0</v>
      </c>
      <c r="Q96" s="43">
        <v>0</v>
      </c>
      <c r="R96" s="43">
        <v>0</v>
      </c>
      <c r="S96" s="43">
        <v>0</v>
      </c>
      <c r="T96" s="43">
        <v>0</v>
      </c>
      <c r="U96" s="43">
        <f>P96</f>
        <v>0</v>
      </c>
      <c r="V96" s="43">
        <v>0</v>
      </c>
      <c r="W96" s="43">
        <f>J96*G95</f>
        <v>0</v>
      </c>
      <c r="X96" s="43">
        <v>0</v>
      </c>
      <c r="Y96" s="43">
        <v>0</v>
      </c>
      <c r="Z96" s="43">
        <v>0</v>
      </c>
      <c r="AA96" s="43">
        <v>0</v>
      </c>
      <c r="AB96" s="43">
        <f t="shared" ref="AB96" si="188">W96</f>
        <v>0</v>
      </c>
      <c r="AC96" s="43">
        <v>0</v>
      </c>
      <c r="AD96" s="43">
        <f>J96*H95</f>
        <v>0</v>
      </c>
      <c r="AE96" s="43">
        <f t="shared" ref="AE96" si="189">AD96</f>
        <v>0</v>
      </c>
      <c r="AF96" s="43">
        <v>0</v>
      </c>
      <c r="AG96" s="43">
        <v>0</v>
      </c>
      <c r="AH96" s="43">
        <v>0</v>
      </c>
      <c r="AI96" s="43">
        <v>0</v>
      </c>
      <c r="AJ96" s="43">
        <v>0</v>
      </c>
      <c r="AK96" s="43">
        <v>0</v>
      </c>
      <c r="AL96" s="43">
        <v>0</v>
      </c>
      <c r="AM96" s="43">
        <v>0</v>
      </c>
      <c r="AN96" s="45">
        <v>0</v>
      </c>
    </row>
    <row r="97" spans="1:40" s="46" customFormat="1" ht="19.5" hidden="1" thickBot="1" x14ac:dyDescent="0.35">
      <c r="A97" s="116"/>
      <c r="B97" s="47" t="s">
        <v>189</v>
      </c>
      <c r="C97" s="81"/>
      <c r="D97" s="81"/>
      <c r="E97" s="81"/>
      <c r="F97" s="81"/>
      <c r="G97" s="81"/>
      <c r="H97" s="81"/>
      <c r="I97" s="81"/>
      <c r="J97" s="48"/>
      <c r="K97" s="49"/>
      <c r="L97" s="49"/>
      <c r="M97" s="50">
        <f>N97+AD97</f>
        <v>0</v>
      </c>
      <c r="N97" s="49">
        <f t="shared" ref="N97" si="190">O97</f>
        <v>0</v>
      </c>
      <c r="O97" s="49">
        <f t="shared" ref="O97" si="191">J97*E95</f>
        <v>0</v>
      </c>
      <c r="P97" s="49">
        <v>0</v>
      </c>
      <c r="Q97" s="49">
        <v>0</v>
      </c>
      <c r="R97" s="49">
        <v>0</v>
      </c>
      <c r="S97" s="49">
        <v>0</v>
      </c>
      <c r="T97" s="49">
        <v>0</v>
      </c>
      <c r="U97" s="49">
        <v>0</v>
      </c>
      <c r="V97" s="49">
        <v>0</v>
      </c>
      <c r="W97" s="49">
        <v>0</v>
      </c>
      <c r="X97" s="49">
        <v>0</v>
      </c>
      <c r="Y97" s="49">
        <v>0</v>
      </c>
      <c r="Z97" s="49">
        <v>0</v>
      </c>
      <c r="AA97" s="49">
        <v>0</v>
      </c>
      <c r="AB97" s="49">
        <v>0</v>
      </c>
      <c r="AC97" s="49">
        <v>0</v>
      </c>
      <c r="AD97" s="49">
        <v>0</v>
      </c>
      <c r="AE97" s="49">
        <v>0</v>
      </c>
      <c r="AF97" s="49">
        <v>0</v>
      </c>
      <c r="AG97" s="49">
        <v>0</v>
      </c>
      <c r="AH97" s="49">
        <v>0</v>
      </c>
      <c r="AI97" s="49">
        <v>0</v>
      </c>
      <c r="AJ97" s="49">
        <v>0</v>
      </c>
      <c r="AK97" s="49">
        <v>0</v>
      </c>
      <c r="AL97" s="49">
        <v>0</v>
      </c>
      <c r="AM97" s="49">
        <v>0</v>
      </c>
      <c r="AN97" s="51">
        <v>0</v>
      </c>
    </row>
    <row r="98" spans="1:40" s="40" customFormat="1" ht="75" x14ac:dyDescent="0.3">
      <c r="A98" s="114">
        <v>7</v>
      </c>
      <c r="B98" s="36" t="s">
        <v>33</v>
      </c>
      <c r="C98" s="79">
        <f>D98+H98</f>
        <v>82303.649999999994</v>
      </c>
      <c r="D98" s="79">
        <f>E98+F98+G98</f>
        <v>58569.39</v>
      </c>
      <c r="E98" s="79">
        <v>42944.61</v>
      </c>
      <c r="F98" s="79">
        <v>9339.9</v>
      </c>
      <c r="G98" s="79">
        <v>6284.88</v>
      </c>
      <c r="H98" s="79">
        <v>23734.26</v>
      </c>
      <c r="I98" s="79">
        <f t="shared" ref="I98" si="192">F98+G98+H98</f>
        <v>39359.039999999994</v>
      </c>
      <c r="J98" s="37">
        <f t="shared" si="185"/>
        <v>3</v>
      </c>
      <c r="K98" s="38">
        <f t="shared" si="185"/>
        <v>0</v>
      </c>
      <c r="L98" s="38">
        <f t="shared" si="185"/>
        <v>3</v>
      </c>
      <c r="M98" s="38">
        <f t="shared" si="185"/>
        <v>128833.83</v>
      </c>
      <c r="N98" s="38">
        <f t="shared" si="185"/>
        <v>128833.83</v>
      </c>
      <c r="O98" s="38">
        <f t="shared" si="185"/>
        <v>128833.83</v>
      </c>
      <c r="P98" s="38">
        <f t="shared" si="185"/>
        <v>0</v>
      </c>
      <c r="Q98" s="38">
        <f t="shared" si="185"/>
        <v>0</v>
      </c>
      <c r="R98" s="38">
        <f t="shared" si="185"/>
        <v>0</v>
      </c>
      <c r="S98" s="38">
        <f t="shared" si="185"/>
        <v>0</v>
      </c>
      <c r="T98" s="38">
        <f t="shared" si="185"/>
        <v>0</v>
      </c>
      <c r="U98" s="38">
        <f t="shared" si="185"/>
        <v>0</v>
      </c>
      <c r="V98" s="38">
        <f t="shared" si="185"/>
        <v>0</v>
      </c>
      <c r="W98" s="38">
        <f t="shared" si="185"/>
        <v>0</v>
      </c>
      <c r="X98" s="38">
        <f t="shared" si="185"/>
        <v>0</v>
      </c>
      <c r="Y98" s="38">
        <f t="shared" si="185"/>
        <v>0</v>
      </c>
      <c r="Z98" s="38">
        <f t="shared" si="185"/>
        <v>0</v>
      </c>
      <c r="AA98" s="38">
        <f t="shared" si="185"/>
        <v>0</v>
      </c>
      <c r="AB98" s="38">
        <f t="shared" si="185"/>
        <v>0</v>
      </c>
      <c r="AC98" s="38">
        <f t="shared" si="185"/>
        <v>0</v>
      </c>
      <c r="AD98" s="38">
        <f t="shared" si="185"/>
        <v>0</v>
      </c>
      <c r="AE98" s="38">
        <f t="shared" si="185"/>
        <v>0</v>
      </c>
      <c r="AF98" s="38">
        <f t="shared" si="185"/>
        <v>0</v>
      </c>
      <c r="AG98" s="38">
        <f t="shared" si="185"/>
        <v>0</v>
      </c>
      <c r="AH98" s="38">
        <f t="shared" si="185"/>
        <v>0</v>
      </c>
      <c r="AI98" s="38">
        <f t="shared" si="185"/>
        <v>0</v>
      </c>
      <c r="AJ98" s="38">
        <f t="shared" si="185"/>
        <v>0</v>
      </c>
      <c r="AK98" s="38">
        <f t="shared" si="185"/>
        <v>0</v>
      </c>
      <c r="AL98" s="38">
        <f t="shared" si="185"/>
        <v>0</v>
      </c>
      <c r="AM98" s="38">
        <f t="shared" si="185"/>
        <v>0</v>
      </c>
      <c r="AN98" s="39">
        <f t="shared" si="185"/>
        <v>0</v>
      </c>
    </row>
    <row r="99" spans="1:40" s="46" customFormat="1" ht="18.75" x14ac:dyDescent="0.3">
      <c r="A99" s="115"/>
      <c r="B99" s="41" t="s">
        <v>192</v>
      </c>
      <c r="C99" s="80"/>
      <c r="D99" s="80"/>
      <c r="E99" s="80"/>
      <c r="F99" s="80"/>
      <c r="G99" s="80"/>
      <c r="H99" s="80"/>
      <c r="I99" s="80"/>
      <c r="J99" s="42">
        <v>0</v>
      </c>
      <c r="K99" s="43"/>
      <c r="L99" s="43"/>
      <c r="M99" s="44">
        <f>N99+AE99</f>
        <v>0</v>
      </c>
      <c r="N99" s="43">
        <f>O99+P99+W99</f>
        <v>0</v>
      </c>
      <c r="O99" s="43">
        <f t="shared" ref="O99" si="193">J99*E98</f>
        <v>0</v>
      </c>
      <c r="P99" s="43">
        <f t="shared" ref="P99" si="194">J99*F98</f>
        <v>0</v>
      </c>
      <c r="Q99" s="43">
        <v>0</v>
      </c>
      <c r="R99" s="43">
        <v>0</v>
      </c>
      <c r="S99" s="43">
        <v>0</v>
      </c>
      <c r="T99" s="43">
        <v>0</v>
      </c>
      <c r="U99" s="43">
        <f>P99</f>
        <v>0</v>
      </c>
      <c r="V99" s="43">
        <v>0</v>
      </c>
      <c r="W99" s="43">
        <f>J99*G98</f>
        <v>0</v>
      </c>
      <c r="X99" s="43">
        <v>0</v>
      </c>
      <c r="Y99" s="43">
        <v>0</v>
      </c>
      <c r="Z99" s="43">
        <v>0</v>
      </c>
      <c r="AA99" s="43">
        <v>0</v>
      </c>
      <c r="AB99" s="43">
        <f t="shared" ref="AB99" si="195">W99</f>
        <v>0</v>
      </c>
      <c r="AC99" s="43">
        <v>0</v>
      </c>
      <c r="AD99" s="43">
        <f>J99*H98</f>
        <v>0</v>
      </c>
      <c r="AE99" s="43">
        <f t="shared" ref="AE99" si="196">AD99</f>
        <v>0</v>
      </c>
      <c r="AF99" s="43">
        <v>0</v>
      </c>
      <c r="AG99" s="43">
        <v>0</v>
      </c>
      <c r="AH99" s="43">
        <v>0</v>
      </c>
      <c r="AI99" s="43">
        <v>0</v>
      </c>
      <c r="AJ99" s="43">
        <v>0</v>
      </c>
      <c r="AK99" s="43">
        <v>0</v>
      </c>
      <c r="AL99" s="43">
        <v>0</v>
      </c>
      <c r="AM99" s="43">
        <v>0</v>
      </c>
      <c r="AN99" s="45">
        <v>0</v>
      </c>
    </row>
    <row r="100" spans="1:40" s="46" customFormat="1" ht="19.5" thickBot="1" x14ac:dyDescent="0.35">
      <c r="A100" s="116"/>
      <c r="B100" s="47" t="s">
        <v>189</v>
      </c>
      <c r="C100" s="81"/>
      <c r="D100" s="81"/>
      <c r="E100" s="81"/>
      <c r="F100" s="81"/>
      <c r="G100" s="81"/>
      <c r="H100" s="81"/>
      <c r="I100" s="81"/>
      <c r="J100" s="48">
        <v>3</v>
      </c>
      <c r="K100" s="49"/>
      <c r="L100" s="49">
        <v>3</v>
      </c>
      <c r="M100" s="50">
        <f>N100+AD100</f>
        <v>128833.83</v>
      </c>
      <c r="N100" s="49">
        <f t="shared" ref="N100" si="197">O100</f>
        <v>128833.83</v>
      </c>
      <c r="O100" s="49">
        <f t="shared" ref="O100" si="198">J100*E98</f>
        <v>128833.83</v>
      </c>
      <c r="P100" s="49">
        <v>0</v>
      </c>
      <c r="Q100" s="49">
        <v>0</v>
      </c>
      <c r="R100" s="49">
        <v>0</v>
      </c>
      <c r="S100" s="49">
        <v>0</v>
      </c>
      <c r="T100" s="49">
        <v>0</v>
      </c>
      <c r="U100" s="49">
        <v>0</v>
      </c>
      <c r="V100" s="49">
        <v>0</v>
      </c>
      <c r="W100" s="49">
        <v>0</v>
      </c>
      <c r="X100" s="49">
        <v>0</v>
      </c>
      <c r="Y100" s="49">
        <v>0</v>
      </c>
      <c r="Z100" s="49">
        <v>0</v>
      </c>
      <c r="AA100" s="49">
        <v>0</v>
      </c>
      <c r="AB100" s="49">
        <v>0</v>
      </c>
      <c r="AC100" s="49">
        <v>0</v>
      </c>
      <c r="AD100" s="49">
        <v>0</v>
      </c>
      <c r="AE100" s="49">
        <v>0</v>
      </c>
      <c r="AF100" s="49">
        <v>0</v>
      </c>
      <c r="AG100" s="49">
        <v>0</v>
      </c>
      <c r="AH100" s="49">
        <v>0</v>
      </c>
      <c r="AI100" s="49">
        <v>0</v>
      </c>
      <c r="AJ100" s="49">
        <v>0</v>
      </c>
      <c r="AK100" s="49">
        <v>0</v>
      </c>
      <c r="AL100" s="49">
        <v>0</v>
      </c>
      <c r="AM100" s="49">
        <v>0</v>
      </c>
      <c r="AN100" s="51">
        <v>0</v>
      </c>
    </row>
    <row r="101" spans="1:40" s="40" customFormat="1" ht="75" hidden="1" x14ac:dyDescent="0.3">
      <c r="A101" s="114">
        <v>28</v>
      </c>
      <c r="B101" s="36" t="s">
        <v>34</v>
      </c>
      <c r="C101" s="79">
        <f>D101+H101</f>
        <v>101087.59</v>
      </c>
      <c r="D101" s="79">
        <f>E101+F101+G101</f>
        <v>76992.84</v>
      </c>
      <c r="E101" s="79">
        <v>57564.35</v>
      </c>
      <c r="F101" s="79">
        <v>13569.11</v>
      </c>
      <c r="G101" s="79">
        <v>5859.38</v>
      </c>
      <c r="H101" s="79">
        <v>24094.75</v>
      </c>
      <c r="I101" s="79">
        <f t="shared" ref="I101" si="199">F101+G101+H101</f>
        <v>43523.240000000005</v>
      </c>
      <c r="J101" s="37">
        <f t="shared" si="185"/>
        <v>0</v>
      </c>
      <c r="K101" s="38">
        <f t="shared" si="185"/>
        <v>0</v>
      </c>
      <c r="L101" s="38">
        <f t="shared" si="185"/>
        <v>0</v>
      </c>
      <c r="M101" s="38">
        <f t="shared" si="185"/>
        <v>0</v>
      </c>
      <c r="N101" s="38">
        <f t="shared" si="185"/>
        <v>0</v>
      </c>
      <c r="O101" s="38">
        <f t="shared" si="185"/>
        <v>0</v>
      </c>
      <c r="P101" s="38">
        <f t="shared" si="185"/>
        <v>0</v>
      </c>
      <c r="Q101" s="38">
        <f t="shared" si="185"/>
        <v>0</v>
      </c>
      <c r="R101" s="38">
        <f t="shared" si="185"/>
        <v>0</v>
      </c>
      <c r="S101" s="38">
        <f t="shared" si="185"/>
        <v>0</v>
      </c>
      <c r="T101" s="38">
        <f t="shared" si="185"/>
        <v>0</v>
      </c>
      <c r="U101" s="38">
        <f t="shared" si="185"/>
        <v>0</v>
      </c>
      <c r="V101" s="38">
        <f t="shared" si="185"/>
        <v>0</v>
      </c>
      <c r="W101" s="38">
        <f t="shared" si="185"/>
        <v>0</v>
      </c>
      <c r="X101" s="38">
        <f t="shared" si="185"/>
        <v>0</v>
      </c>
      <c r="Y101" s="38">
        <f t="shared" si="185"/>
        <v>0</v>
      </c>
      <c r="Z101" s="38">
        <f t="shared" si="185"/>
        <v>0</v>
      </c>
      <c r="AA101" s="38">
        <f t="shared" si="185"/>
        <v>0</v>
      </c>
      <c r="AB101" s="38">
        <f t="shared" si="185"/>
        <v>0</v>
      </c>
      <c r="AC101" s="38">
        <f t="shared" si="185"/>
        <v>0</v>
      </c>
      <c r="AD101" s="38">
        <f t="shared" si="185"/>
        <v>0</v>
      </c>
      <c r="AE101" s="38">
        <f t="shared" si="185"/>
        <v>0</v>
      </c>
      <c r="AF101" s="38">
        <f t="shared" si="185"/>
        <v>0</v>
      </c>
      <c r="AG101" s="38">
        <f t="shared" si="185"/>
        <v>0</v>
      </c>
      <c r="AH101" s="38">
        <f t="shared" si="185"/>
        <v>0</v>
      </c>
      <c r="AI101" s="38">
        <f t="shared" si="185"/>
        <v>0</v>
      </c>
      <c r="AJ101" s="38">
        <f t="shared" si="185"/>
        <v>0</v>
      </c>
      <c r="AK101" s="38">
        <f t="shared" si="185"/>
        <v>0</v>
      </c>
      <c r="AL101" s="38">
        <f t="shared" si="185"/>
        <v>0</v>
      </c>
      <c r="AM101" s="38">
        <f t="shared" si="185"/>
        <v>0</v>
      </c>
      <c r="AN101" s="39">
        <f t="shared" si="185"/>
        <v>0</v>
      </c>
    </row>
    <row r="102" spans="1:40" s="46" customFormat="1" ht="18.75" hidden="1" x14ac:dyDescent="0.3">
      <c r="A102" s="115"/>
      <c r="B102" s="41" t="s">
        <v>192</v>
      </c>
      <c r="C102" s="80"/>
      <c r="D102" s="80"/>
      <c r="E102" s="80"/>
      <c r="F102" s="80"/>
      <c r="G102" s="80"/>
      <c r="H102" s="80"/>
      <c r="I102" s="80"/>
      <c r="J102" s="42">
        <v>0</v>
      </c>
      <c r="K102" s="43"/>
      <c r="L102" s="43"/>
      <c r="M102" s="44">
        <f>N102+AE102</f>
        <v>0</v>
      </c>
      <c r="N102" s="43">
        <f>O102+P102+W102</f>
        <v>0</v>
      </c>
      <c r="O102" s="43">
        <f t="shared" ref="O102" si="200">J102*E101</f>
        <v>0</v>
      </c>
      <c r="P102" s="43">
        <f t="shared" ref="P102" si="201">J102*F101</f>
        <v>0</v>
      </c>
      <c r="Q102" s="43">
        <v>0</v>
      </c>
      <c r="R102" s="43">
        <v>0</v>
      </c>
      <c r="S102" s="43">
        <v>0</v>
      </c>
      <c r="T102" s="43">
        <v>0</v>
      </c>
      <c r="U102" s="43">
        <f>P102</f>
        <v>0</v>
      </c>
      <c r="V102" s="43">
        <v>0</v>
      </c>
      <c r="W102" s="43">
        <f>J102*G101</f>
        <v>0</v>
      </c>
      <c r="X102" s="43">
        <v>0</v>
      </c>
      <c r="Y102" s="43">
        <v>0</v>
      </c>
      <c r="Z102" s="43">
        <v>0</v>
      </c>
      <c r="AA102" s="43">
        <v>0</v>
      </c>
      <c r="AB102" s="43">
        <f t="shared" ref="AB102" si="202">W102</f>
        <v>0</v>
      </c>
      <c r="AC102" s="43">
        <v>0</v>
      </c>
      <c r="AD102" s="43">
        <f>J102*H101</f>
        <v>0</v>
      </c>
      <c r="AE102" s="43">
        <f t="shared" ref="AE102" si="203">AD102</f>
        <v>0</v>
      </c>
      <c r="AF102" s="43">
        <v>0</v>
      </c>
      <c r="AG102" s="43">
        <v>0</v>
      </c>
      <c r="AH102" s="43">
        <v>0</v>
      </c>
      <c r="AI102" s="43">
        <v>0</v>
      </c>
      <c r="AJ102" s="43">
        <v>0</v>
      </c>
      <c r="AK102" s="43">
        <v>0</v>
      </c>
      <c r="AL102" s="43">
        <v>0</v>
      </c>
      <c r="AM102" s="43">
        <v>0</v>
      </c>
      <c r="AN102" s="45">
        <v>0</v>
      </c>
    </row>
    <row r="103" spans="1:40" s="46" customFormat="1" ht="19.5" hidden="1" thickBot="1" x14ac:dyDescent="0.35">
      <c r="A103" s="116"/>
      <c r="B103" s="47" t="s">
        <v>189</v>
      </c>
      <c r="C103" s="81"/>
      <c r="D103" s="81"/>
      <c r="E103" s="81"/>
      <c r="F103" s="81"/>
      <c r="G103" s="81"/>
      <c r="H103" s="81"/>
      <c r="I103" s="81"/>
      <c r="J103" s="48"/>
      <c r="K103" s="49"/>
      <c r="L103" s="49"/>
      <c r="M103" s="50">
        <f>N103+AD103</f>
        <v>0</v>
      </c>
      <c r="N103" s="49">
        <f t="shared" ref="N103" si="204">O103</f>
        <v>0</v>
      </c>
      <c r="O103" s="49">
        <f t="shared" ref="O103" si="205">J103*E101</f>
        <v>0</v>
      </c>
      <c r="P103" s="49">
        <v>0</v>
      </c>
      <c r="Q103" s="49">
        <v>0</v>
      </c>
      <c r="R103" s="49">
        <v>0</v>
      </c>
      <c r="S103" s="49">
        <v>0</v>
      </c>
      <c r="T103" s="49">
        <v>0</v>
      </c>
      <c r="U103" s="49">
        <v>0</v>
      </c>
      <c r="V103" s="49">
        <v>0</v>
      </c>
      <c r="W103" s="49">
        <v>0</v>
      </c>
      <c r="X103" s="49">
        <v>0</v>
      </c>
      <c r="Y103" s="49">
        <v>0</v>
      </c>
      <c r="Z103" s="49">
        <v>0</v>
      </c>
      <c r="AA103" s="49">
        <v>0</v>
      </c>
      <c r="AB103" s="49">
        <v>0</v>
      </c>
      <c r="AC103" s="49">
        <v>0</v>
      </c>
      <c r="AD103" s="49">
        <v>0</v>
      </c>
      <c r="AE103" s="49">
        <v>0</v>
      </c>
      <c r="AF103" s="49">
        <v>0</v>
      </c>
      <c r="AG103" s="49">
        <v>0</v>
      </c>
      <c r="AH103" s="49">
        <v>0</v>
      </c>
      <c r="AI103" s="49">
        <v>0</v>
      </c>
      <c r="AJ103" s="49">
        <v>0</v>
      </c>
      <c r="AK103" s="49">
        <v>0</v>
      </c>
      <c r="AL103" s="49">
        <v>0</v>
      </c>
      <c r="AM103" s="49">
        <v>0</v>
      </c>
      <c r="AN103" s="51">
        <v>0</v>
      </c>
    </row>
    <row r="104" spans="1:40" s="40" customFormat="1" ht="75" hidden="1" x14ac:dyDescent="0.3">
      <c r="A104" s="114">
        <v>29</v>
      </c>
      <c r="B104" s="36" t="s">
        <v>35</v>
      </c>
      <c r="C104" s="79">
        <f>D104+H104</f>
        <v>93044.03</v>
      </c>
      <c r="D104" s="79">
        <f>E104+F104+G104</f>
        <v>75457.279999999999</v>
      </c>
      <c r="E104" s="79">
        <v>57564.35</v>
      </c>
      <c r="F104" s="79">
        <v>12288.75</v>
      </c>
      <c r="G104" s="79">
        <v>5604.18</v>
      </c>
      <c r="H104" s="79">
        <v>17586.75</v>
      </c>
      <c r="I104" s="79">
        <f t="shared" ref="I104" si="206">F104+G104+H104</f>
        <v>35479.68</v>
      </c>
      <c r="J104" s="37">
        <f t="shared" si="185"/>
        <v>0</v>
      </c>
      <c r="K104" s="38">
        <f t="shared" si="185"/>
        <v>0</v>
      </c>
      <c r="L104" s="38">
        <f t="shared" si="185"/>
        <v>0</v>
      </c>
      <c r="M104" s="38">
        <f t="shared" si="185"/>
        <v>0</v>
      </c>
      <c r="N104" s="38">
        <f t="shared" si="185"/>
        <v>0</v>
      </c>
      <c r="O104" s="38">
        <f t="shared" si="185"/>
        <v>0</v>
      </c>
      <c r="P104" s="38">
        <f t="shared" si="185"/>
        <v>0</v>
      </c>
      <c r="Q104" s="38">
        <f t="shared" si="185"/>
        <v>0</v>
      </c>
      <c r="R104" s="38">
        <f t="shared" si="185"/>
        <v>0</v>
      </c>
      <c r="S104" s="38">
        <f t="shared" si="185"/>
        <v>0</v>
      </c>
      <c r="T104" s="38">
        <f t="shared" si="185"/>
        <v>0</v>
      </c>
      <c r="U104" s="38">
        <f t="shared" si="185"/>
        <v>0</v>
      </c>
      <c r="V104" s="38">
        <f t="shared" si="185"/>
        <v>0</v>
      </c>
      <c r="W104" s="38">
        <f t="shared" si="185"/>
        <v>0</v>
      </c>
      <c r="X104" s="38">
        <f t="shared" si="185"/>
        <v>0</v>
      </c>
      <c r="Y104" s="38">
        <f t="shared" si="185"/>
        <v>0</v>
      </c>
      <c r="Z104" s="38">
        <f t="shared" si="185"/>
        <v>0</v>
      </c>
      <c r="AA104" s="38">
        <f t="shared" si="185"/>
        <v>0</v>
      </c>
      <c r="AB104" s="38">
        <f t="shared" si="185"/>
        <v>0</v>
      </c>
      <c r="AC104" s="38">
        <f t="shared" si="185"/>
        <v>0</v>
      </c>
      <c r="AD104" s="38">
        <f t="shared" si="185"/>
        <v>0</v>
      </c>
      <c r="AE104" s="38">
        <f t="shared" si="185"/>
        <v>0</v>
      </c>
      <c r="AF104" s="38">
        <f t="shared" si="185"/>
        <v>0</v>
      </c>
      <c r="AG104" s="38">
        <f t="shared" si="185"/>
        <v>0</v>
      </c>
      <c r="AH104" s="38">
        <f t="shared" si="185"/>
        <v>0</v>
      </c>
      <c r="AI104" s="38">
        <f t="shared" si="185"/>
        <v>0</v>
      </c>
      <c r="AJ104" s="38">
        <f t="shared" si="185"/>
        <v>0</v>
      </c>
      <c r="AK104" s="38">
        <f t="shared" si="185"/>
        <v>0</v>
      </c>
      <c r="AL104" s="38">
        <f t="shared" si="185"/>
        <v>0</v>
      </c>
      <c r="AM104" s="38">
        <f t="shared" si="185"/>
        <v>0</v>
      </c>
      <c r="AN104" s="39">
        <f t="shared" si="185"/>
        <v>0</v>
      </c>
    </row>
    <row r="105" spans="1:40" s="46" customFormat="1" ht="18.75" hidden="1" x14ac:dyDescent="0.3">
      <c r="A105" s="115"/>
      <c r="B105" s="41" t="s">
        <v>192</v>
      </c>
      <c r="C105" s="80"/>
      <c r="D105" s="80"/>
      <c r="E105" s="80"/>
      <c r="F105" s="80"/>
      <c r="G105" s="80"/>
      <c r="H105" s="80"/>
      <c r="I105" s="80"/>
      <c r="J105" s="42">
        <v>0</v>
      </c>
      <c r="K105" s="43"/>
      <c r="L105" s="43"/>
      <c r="M105" s="44">
        <f>N105+AE105</f>
        <v>0</v>
      </c>
      <c r="N105" s="43">
        <f>O105+P105+W105</f>
        <v>0</v>
      </c>
      <c r="O105" s="43">
        <f t="shared" ref="O105" si="207">J105*E104</f>
        <v>0</v>
      </c>
      <c r="P105" s="43">
        <f t="shared" ref="P105" si="208">J105*F104</f>
        <v>0</v>
      </c>
      <c r="Q105" s="43">
        <v>0</v>
      </c>
      <c r="R105" s="43">
        <v>0</v>
      </c>
      <c r="S105" s="43">
        <v>0</v>
      </c>
      <c r="T105" s="43">
        <v>0</v>
      </c>
      <c r="U105" s="43">
        <f>P105</f>
        <v>0</v>
      </c>
      <c r="V105" s="43">
        <v>0</v>
      </c>
      <c r="W105" s="43">
        <f>J105*G104</f>
        <v>0</v>
      </c>
      <c r="X105" s="43">
        <v>0</v>
      </c>
      <c r="Y105" s="43">
        <v>0</v>
      </c>
      <c r="Z105" s="43">
        <v>0</v>
      </c>
      <c r="AA105" s="43">
        <v>0</v>
      </c>
      <c r="AB105" s="43">
        <f t="shared" ref="AB105" si="209">W105</f>
        <v>0</v>
      </c>
      <c r="AC105" s="43">
        <v>0</v>
      </c>
      <c r="AD105" s="43">
        <f>J105*H104</f>
        <v>0</v>
      </c>
      <c r="AE105" s="43">
        <f t="shared" ref="AE105" si="210">AD105</f>
        <v>0</v>
      </c>
      <c r="AF105" s="43">
        <v>0</v>
      </c>
      <c r="AG105" s="43">
        <v>0</v>
      </c>
      <c r="AH105" s="43">
        <v>0</v>
      </c>
      <c r="AI105" s="43">
        <v>0</v>
      </c>
      <c r="AJ105" s="43">
        <v>0</v>
      </c>
      <c r="AK105" s="43">
        <v>0</v>
      </c>
      <c r="AL105" s="43">
        <v>0</v>
      </c>
      <c r="AM105" s="43">
        <v>0</v>
      </c>
      <c r="AN105" s="45">
        <v>0</v>
      </c>
    </row>
    <row r="106" spans="1:40" s="46" customFormat="1" ht="19.5" hidden="1" thickBot="1" x14ac:dyDescent="0.35">
      <c r="A106" s="116"/>
      <c r="B106" s="47" t="s">
        <v>189</v>
      </c>
      <c r="C106" s="81"/>
      <c r="D106" s="81"/>
      <c r="E106" s="81"/>
      <c r="F106" s="81"/>
      <c r="G106" s="81"/>
      <c r="H106" s="81"/>
      <c r="I106" s="81"/>
      <c r="J106" s="48"/>
      <c r="K106" s="49"/>
      <c r="L106" s="49"/>
      <c r="M106" s="50">
        <f>N106+AD106</f>
        <v>0</v>
      </c>
      <c r="N106" s="49">
        <f t="shared" ref="N106" si="211">O106</f>
        <v>0</v>
      </c>
      <c r="O106" s="49">
        <f t="shared" ref="O106" si="212">J106*E104</f>
        <v>0</v>
      </c>
      <c r="P106" s="49">
        <v>0</v>
      </c>
      <c r="Q106" s="49">
        <v>0</v>
      </c>
      <c r="R106" s="49">
        <v>0</v>
      </c>
      <c r="S106" s="49">
        <v>0</v>
      </c>
      <c r="T106" s="49">
        <v>0</v>
      </c>
      <c r="U106" s="49">
        <v>0</v>
      </c>
      <c r="V106" s="49">
        <v>0</v>
      </c>
      <c r="W106" s="49">
        <v>0</v>
      </c>
      <c r="X106" s="49">
        <v>0</v>
      </c>
      <c r="Y106" s="49">
        <v>0</v>
      </c>
      <c r="Z106" s="49">
        <v>0</v>
      </c>
      <c r="AA106" s="49">
        <v>0</v>
      </c>
      <c r="AB106" s="49">
        <v>0</v>
      </c>
      <c r="AC106" s="49">
        <v>0</v>
      </c>
      <c r="AD106" s="49">
        <v>0</v>
      </c>
      <c r="AE106" s="49">
        <v>0</v>
      </c>
      <c r="AF106" s="49">
        <v>0</v>
      </c>
      <c r="AG106" s="49">
        <v>0</v>
      </c>
      <c r="AH106" s="49">
        <v>0</v>
      </c>
      <c r="AI106" s="49">
        <v>0</v>
      </c>
      <c r="AJ106" s="49">
        <v>0</v>
      </c>
      <c r="AK106" s="49">
        <v>0</v>
      </c>
      <c r="AL106" s="49">
        <v>0</v>
      </c>
      <c r="AM106" s="49">
        <v>0</v>
      </c>
      <c r="AN106" s="51">
        <v>0</v>
      </c>
    </row>
    <row r="107" spans="1:40" s="40" customFormat="1" ht="37.5" x14ac:dyDescent="0.3">
      <c r="A107" s="114">
        <v>8</v>
      </c>
      <c r="B107" s="36" t="s">
        <v>36</v>
      </c>
      <c r="C107" s="79">
        <f>D107+H107</f>
        <v>91972.62</v>
      </c>
      <c r="D107" s="79">
        <f>E107+F107+G107</f>
        <v>75538.36</v>
      </c>
      <c r="E107" s="79">
        <v>57564.35</v>
      </c>
      <c r="F107" s="79">
        <v>11309.82</v>
      </c>
      <c r="G107" s="79">
        <v>6664.19</v>
      </c>
      <c r="H107" s="79">
        <v>16434.259999999998</v>
      </c>
      <c r="I107" s="79">
        <f t="shared" ref="I107" si="213">F107+G107+H107</f>
        <v>34408.269999999997</v>
      </c>
      <c r="J107" s="37">
        <f t="shared" si="185"/>
        <v>4</v>
      </c>
      <c r="K107" s="38">
        <f t="shared" si="185"/>
        <v>1</v>
      </c>
      <c r="L107" s="38">
        <f t="shared" si="185"/>
        <v>3</v>
      </c>
      <c r="M107" s="38">
        <f t="shared" si="185"/>
        <v>264665.67</v>
      </c>
      <c r="N107" s="38">
        <f t="shared" si="185"/>
        <v>248231.40999999997</v>
      </c>
      <c r="O107" s="38">
        <f t="shared" si="185"/>
        <v>230257.4</v>
      </c>
      <c r="P107" s="38">
        <f t="shared" si="185"/>
        <v>11309.82</v>
      </c>
      <c r="Q107" s="38">
        <f t="shared" si="185"/>
        <v>0</v>
      </c>
      <c r="R107" s="38">
        <f t="shared" si="185"/>
        <v>0</v>
      </c>
      <c r="S107" s="38">
        <f t="shared" si="185"/>
        <v>0</v>
      </c>
      <c r="T107" s="38">
        <f t="shared" si="185"/>
        <v>0</v>
      </c>
      <c r="U107" s="38">
        <f t="shared" si="185"/>
        <v>11309.82</v>
      </c>
      <c r="V107" s="38">
        <f t="shared" si="185"/>
        <v>0</v>
      </c>
      <c r="W107" s="38">
        <f t="shared" si="185"/>
        <v>6664.19</v>
      </c>
      <c r="X107" s="38">
        <f t="shared" si="185"/>
        <v>0</v>
      </c>
      <c r="Y107" s="38">
        <f t="shared" si="185"/>
        <v>0</v>
      </c>
      <c r="Z107" s="38">
        <f t="shared" si="185"/>
        <v>0</v>
      </c>
      <c r="AA107" s="38">
        <f t="shared" si="185"/>
        <v>0</v>
      </c>
      <c r="AB107" s="38">
        <f t="shared" si="185"/>
        <v>6664.19</v>
      </c>
      <c r="AC107" s="38">
        <f t="shared" si="185"/>
        <v>0</v>
      </c>
      <c r="AD107" s="38">
        <f t="shared" si="185"/>
        <v>16434.259999999998</v>
      </c>
      <c r="AE107" s="38">
        <f t="shared" si="185"/>
        <v>16434.259999999998</v>
      </c>
      <c r="AF107" s="38">
        <f t="shared" si="185"/>
        <v>0</v>
      </c>
      <c r="AG107" s="38">
        <f t="shared" si="185"/>
        <v>0</v>
      </c>
      <c r="AH107" s="38">
        <f t="shared" si="185"/>
        <v>0</v>
      </c>
      <c r="AI107" s="38">
        <f t="shared" si="185"/>
        <v>10079.56</v>
      </c>
      <c r="AJ107" s="38">
        <f t="shared" si="185"/>
        <v>6354.44</v>
      </c>
      <c r="AK107" s="38">
        <f t="shared" si="185"/>
        <v>0</v>
      </c>
      <c r="AL107" s="38">
        <f t="shared" si="185"/>
        <v>0</v>
      </c>
      <c r="AM107" s="38">
        <f t="shared" si="185"/>
        <v>0</v>
      </c>
      <c r="AN107" s="39">
        <f t="shared" si="185"/>
        <v>0</v>
      </c>
    </row>
    <row r="108" spans="1:40" s="46" customFormat="1" ht="18.75" x14ac:dyDescent="0.3">
      <c r="A108" s="115"/>
      <c r="B108" s="41" t="s">
        <v>192</v>
      </c>
      <c r="C108" s="80"/>
      <c r="D108" s="80"/>
      <c r="E108" s="80"/>
      <c r="F108" s="80"/>
      <c r="G108" s="80"/>
      <c r="H108" s="80"/>
      <c r="I108" s="80"/>
      <c r="J108" s="42">
        <v>1</v>
      </c>
      <c r="K108" s="43">
        <v>1</v>
      </c>
      <c r="L108" s="43"/>
      <c r="M108" s="44">
        <f>N108+AE108</f>
        <v>91972.62</v>
      </c>
      <c r="N108" s="43">
        <f>O108+P108+W108</f>
        <v>75538.36</v>
      </c>
      <c r="O108" s="43">
        <f t="shared" ref="O108" si="214">J108*E107</f>
        <v>57564.35</v>
      </c>
      <c r="P108" s="43">
        <f t="shared" ref="P108" si="215">J108*F107</f>
        <v>11309.82</v>
      </c>
      <c r="Q108" s="43">
        <v>0</v>
      </c>
      <c r="R108" s="43">
        <v>0</v>
      </c>
      <c r="S108" s="43">
        <v>0</v>
      </c>
      <c r="T108" s="43">
        <v>0</v>
      </c>
      <c r="U108" s="43">
        <f>P108</f>
        <v>11309.82</v>
      </c>
      <c r="V108" s="43">
        <v>0</v>
      </c>
      <c r="W108" s="43">
        <f>J108*G107</f>
        <v>6664.19</v>
      </c>
      <c r="X108" s="43">
        <v>0</v>
      </c>
      <c r="Y108" s="43">
        <v>0</v>
      </c>
      <c r="Z108" s="43">
        <v>0</v>
      </c>
      <c r="AA108" s="43">
        <v>0</v>
      </c>
      <c r="AB108" s="43">
        <f t="shared" ref="AB108" si="216">W108</f>
        <v>6664.19</v>
      </c>
      <c r="AC108" s="43">
        <v>0</v>
      </c>
      <c r="AD108" s="43">
        <f>J108*H107</f>
        <v>16434.259999999998</v>
      </c>
      <c r="AE108" s="43">
        <f t="shared" ref="AE108" si="217">AD108</f>
        <v>16434.259999999998</v>
      </c>
      <c r="AF108" s="43">
        <v>0</v>
      </c>
      <c r="AG108" s="43">
        <v>0</v>
      </c>
      <c r="AH108" s="43">
        <v>0</v>
      </c>
      <c r="AI108" s="43">
        <v>10079.56</v>
      </c>
      <c r="AJ108" s="43">
        <v>6354.44</v>
      </c>
      <c r="AK108" s="43">
        <v>0</v>
      </c>
      <c r="AL108" s="43">
        <v>0</v>
      </c>
      <c r="AM108" s="43">
        <v>0</v>
      </c>
      <c r="AN108" s="45">
        <v>0</v>
      </c>
    </row>
    <row r="109" spans="1:40" s="46" customFormat="1" ht="19.5" thickBot="1" x14ac:dyDescent="0.35">
      <c r="A109" s="116"/>
      <c r="B109" s="47" t="s">
        <v>189</v>
      </c>
      <c r="C109" s="81"/>
      <c r="D109" s="81"/>
      <c r="E109" s="81"/>
      <c r="F109" s="81"/>
      <c r="G109" s="81"/>
      <c r="H109" s="81"/>
      <c r="I109" s="81"/>
      <c r="J109" s="48">
        <v>3</v>
      </c>
      <c r="K109" s="49"/>
      <c r="L109" s="49">
        <v>3</v>
      </c>
      <c r="M109" s="50">
        <f>N109+AD109</f>
        <v>172693.05</v>
      </c>
      <c r="N109" s="49">
        <f t="shared" ref="N109" si="218">O109</f>
        <v>172693.05</v>
      </c>
      <c r="O109" s="49">
        <f t="shared" ref="O109" si="219">J109*E107</f>
        <v>172693.05</v>
      </c>
      <c r="P109" s="49">
        <v>0</v>
      </c>
      <c r="Q109" s="49">
        <v>0</v>
      </c>
      <c r="R109" s="49">
        <v>0</v>
      </c>
      <c r="S109" s="49">
        <v>0</v>
      </c>
      <c r="T109" s="49">
        <v>0</v>
      </c>
      <c r="U109" s="49">
        <v>0</v>
      </c>
      <c r="V109" s="49">
        <v>0</v>
      </c>
      <c r="W109" s="49">
        <v>0</v>
      </c>
      <c r="X109" s="49">
        <v>0</v>
      </c>
      <c r="Y109" s="49">
        <v>0</v>
      </c>
      <c r="Z109" s="49">
        <v>0</v>
      </c>
      <c r="AA109" s="49">
        <v>0</v>
      </c>
      <c r="AB109" s="49">
        <v>0</v>
      </c>
      <c r="AC109" s="49">
        <v>0</v>
      </c>
      <c r="AD109" s="49">
        <v>0</v>
      </c>
      <c r="AE109" s="49">
        <v>0</v>
      </c>
      <c r="AF109" s="49">
        <v>0</v>
      </c>
      <c r="AG109" s="49">
        <v>0</v>
      </c>
      <c r="AH109" s="49">
        <v>0</v>
      </c>
      <c r="AI109" s="49">
        <v>0</v>
      </c>
      <c r="AJ109" s="49">
        <v>0</v>
      </c>
      <c r="AK109" s="49">
        <v>0</v>
      </c>
      <c r="AL109" s="49">
        <v>0</v>
      </c>
      <c r="AM109" s="49">
        <v>0</v>
      </c>
      <c r="AN109" s="51">
        <v>0</v>
      </c>
    </row>
    <row r="110" spans="1:40" s="40" customFormat="1" ht="37.5" hidden="1" x14ac:dyDescent="0.3">
      <c r="A110" s="114">
        <v>31</v>
      </c>
      <c r="B110" s="36" t="s">
        <v>37</v>
      </c>
      <c r="C110" s="79">
        <f>D110+H110</f>
        <v>93328.739999999991</v>
      </c>
      <c r="D110" s="79">
        <f>E110+F110+G110</f>
        <v>48256.42</v>
      </c>
      <c r="E110" s="79">
        <v>30949.51</v>
      </c>
      <c r="F110" s="79">
        <v>13988.1</v>
      </c>
      <c r="G110" s="79">
        <v>3318.81</v>
      </c>
      <c r="H110" s="79">
        <v>45072.32</v>
      </c>
      <c r="I110" s="79">
        <f t="shared" ref="I110" si="220">F110+G110+H110</f>
        <v>62379.229999999996</v>
      </c>
      <c r="J110" s="37">
        <f t="shared" si="185"/>
        <v>0</v>
      </c>
      <c r="K110" s="38">
        <f t="shared" si="185"/>
        <v>0</v>
      </c>
      <c r="L110" s="38">
        <f t="shared" si="185"/>
        <v>0</v>
      </c>
      <c r="M110" s="38">
        <f t="shared" si="185"/>
        <v>0</v>
      </c>
      <c r="N110" s="38">
        <f t="shared" si="185"/>
        <v>0</v>
      </c>
      <c r="O110" s="38">
        <f t="shared" si="185"/>
        <v>0</v>
      </c>
      <c r="P110" s="38">
        <f t="shared" si="185"/>
        <v>0</v>
      </c>
      <c r="Q110" s="38">
        <f t="shared" si="185"/>
        <v>0</v>
      </c>
      <c r="R110" s="38">
        <f t="shared" si="185"/>
        <v>0</v>
      </c>
      <c r="S110" s="38">
        <f t="shared" si="185"/>
        <v>0</v>
      </c>
      <c r="T110" s="38">
        <f t="shared" si="185"/>
        <v>0</v>
      </c>
      <c r="U110" s="38">
        <f t="shared" si="185"/>
        <v>0</v>
      </c>
      <c r="V110" s="38">
        <f t="shared" si="185"/>
        <v>0</v>
      </c>
      <c r="W110" s="38">
        <f t="shared" si="185"/>
        <v>0</v>
      </c>
      <c r="X110" s="38">
        <f t="shared" si="185"/>
        <v>0</v>
      </c>
      <c r="Y110" s="38">
        <f t="shared" si="185"/>
        <v>0</v>
      </c>
      <c r="Z110" s="38">
        <f t="shared" si="185"/>
        <v>0</v>
      </c>
      <c r="AA110" s="38">
        <f t="shared" si="185"/>
        <v>0</v>
      </c>
      <c r="AB110" s="38">
        <f t="shared" si="185"/>
        <v>0</v>
      </c>
      <c r="AC110" s="38">
        <f t="shared" si="185"/>
        <v>0</v>
      </c>
      <c r="AD110" s="38">
        <f t="shared" si="185"/>
        <v>0</v>
      </c>
      <c r="AE110" s="38">
        <f t="shared" si="185"/>
        <v>0</v>
      </c>
      <c r="AF110" s="38">
        <f t="shared" si="185"/>
        <v>0</v>
      </c>
      <c r="AG110" s="38">
        <f t="shared" si="185"/>
        <v>0</v>
      </c>
      <c r="AH110" s="38">
        <f t="shared" si="185"/>
        <v>0</v>
      </c>
      <c r="AI110" s="38">
        <f t="shared" si="185"/>
        <v>0</v>
      </c>
      <c r="AJ110" s="38">
        <f t="shared" si="185"/>
        <v>0</v>
      </c>
      <c r="AK110" s="38">
        <f t="shared" si="185"/>
        <v>0</v>
      </c>
      <c r="AL110" s="38">
        <f t="shared" si="185"/>
        <v>0</v>
      </c>
      <c r="AM110" s="38">
        <f t="shared" si="185"/>
        <v>0</v>
      </c>
      <c r="AN110" s="39">
        <f t="shared" si="185"/>
        <v>0</v>
      </c>
    </row>
    <row r="111" spans="1:40" s="46" customFormat="1" ht="18.75" hidden="1" x14ac:dyDescent="0.3">
      <c r="A111" s="115"/>
      <c r="B111" s="41" t="s">
        <v>192</v>
      </c>
      <c r="C111" s="80"/>
      <c r="D111" s="80"/>
      <c r="E111" s="80"/>
      <c r="F111" s="80"/>
      <c r="G111" s="80"/>
      <c r="H111" s="80"/>
      <c r="I111" s="80"/>
      <c r="J111" s="42">
        <v>0</v>
      </c>
      <c r="K111" s="43"/>
      <c r="L111" s="43"/>
      <c r="M111" s="44">
        <f>N111+AE111</f>
        <v>0</v>
      </c>
      <c r="N111" s="43">
        <f>O111+P111+W111</f>
        <v>0</v>
      </c>
      <c r="O111" s="43">
        <f t="shared" ref="O111" si="221">J111*E110</f>
        <v>0</v>
      </c>
      <c r="P111" s="43">
        <f t="shared" ref="P111" si="222">J111*F110</f>
        <v>0</v>
      </c>
      <c r="Q111" s="43">
        <v>0</v>
      </c>
      <c r="R111" s="43">
        <v>0</v>
      </c>
      <c r="S111" s="43">
        <v>0</v>
      </c>
      <c r="T111" s="43">
        <v>0</v>
      </c>
      <c r="U111" s="43">
        <f>P111</f>
        <v>0</v>
      </c>
      <c r="V111" s="43">
        <v>0</v>
      </c>
      <c r="W111" s="43">
        <f>J111*G110</f>
        <v>0</v>
      </c>
      <c r="X111" s="43">
        <v>0</v>
      </c>
      <c r="Y111" s="43">
        <v>0</v>
      </c>
      <c r="Z111" s="43">
        <v>0</v>
      </c>
      <c r="AA111" s="43">
        <v>0</v>
      </c>
      <c r="AB111" s="43">
        <f t="shared" ref="AB111" si="223">W111</f>
        <v>0</v>
      </c>
      <c r="AC111" s="43">
        <v>0</v>
      </c>
      <c r="AD111" s="43">
        <f>J111*H110</f>
        <v>0</v>
      </c>
      <c r="AE111" s="43">
        <f t="shared" ref="AE111" si="224">AD111</f>
        <v>0</v>
      </c>
      <c r="AF111" s="43">
        <v>0</v>
      </c>
      <c r="AG111" s="43">
        <v>0</v>
      </c>
      <c r="AH111" s="43">
        <v>0</v>
      </c>
      <c r="AI111" s="43">
        <v>0</v>
      </c>
      <c r="AJ111" s="43">
        <v>0</v>
      </c>
      <c r="AK111" s="43">
        <v>0</v>
      </c>
      <c r="AL111" s="43">
        <v>0</v>
      </c>
      <c r="AM111" s="43">
        <v>0</v>
      </c>
      <c r="AN111" s="45">
        <v>0</v>
      </c>
    </row>
    <row r="112" spans="1:40" s="46" customFormat="1" ht="19.5" hidden="1" thickBot="1" x14ac:dyDescent="0.35">
      <c r="A112" s="116"/>
      <c r="B112" s="47" t="s">
        <v>189</v>
      </c>
      <c r="C112" s="81"/>
      <c r="D112" s="81"/>
      <c r="E112" s="81"/>
      <c r="F112" s="81"/>
      <c r="G112" s="81"/>
      <c r="H112" s="81"/>
      <c r="I112" s="81"/>
      <c r="J112" s="48"/>
      <c r="K112" s="49"/>
      <c r="L112" s="49"/>
      <c r="M112" s="50">
        <f>N112+AD112</f>
        <v>0</v>
      </c>
      <c r="N112" s="49">
        <f t="shared" ref="N112" si="225">O112</f>
        <v>0</v>
      </c>
      <c r="O112" s="49">
        <f t="shared" ref="O112" si="226">J112*E110</f>
        <v>0</v>
      </c>
      <c r="P112" s="49">
        <v>0</v>
      </c>
      <c r="Q112" s="49">
        <v>0</v>
      </c>
      <c r="R112" s="49">
        <v>0</v>
      </c>
      <c r="S112" s="49">
        <v>0</v>
      </c>
      <c r="T112" s="49">
        <v>0</v>
      </c>
      <c r="U112" s="49">
        <v>0</v>
      </c>
      <c r="V112" s="49">
        <v>0</v>
      </c>
      <c r="W112" s="49">
        <v>0</v>
      </c>
      <c r="X112" s="49">
        <v>0</v>
      </c>
      <c r="Y112" s="49">
        <v>0</v>
      </c>
      <c r="Z112" s="49">
        <v>0</v>
      </c>
      <c r="AA112" s="49">
        <v>0</v>
      </c>
      <c r="AB112" s="49">
        <v>0</v>
      </c>
      <c r="AC112" s="49">
        <v>0</v>
      </c>
      <c r="AD112" s="49">
        <v>0</v>
      </c>
      <c r="AE112" s="49">
        <v>0</v>
      </c>
      <c r="AF112" s="49">
        <v>0</v>
      </c>
      <c r="AG112" s="49">
        <v>0</v>
      </c>
      <c r="AH112" s="49">
        <v>0</v>
      </c>
      <c r="AI112" s="49">
        <v>0</v>
      </c>
      <c r="AJ112" s="49">
        <v>0</v>
      </c>
      <c r="AK112" s="49">
        <v>0</v>
      </c>
      <c r="AL112" s="49">
        <v>0</v>
      </c>
      <c r="AM112" s="49">
        <v>0</v>
      </c>
      <c r="AN112" s="51">
        <v>0</v>
      </c>
    </row>
    <row r="113" spans="1:40" s="40" customFormat="1" ht="56.25" x14ac:dyDescent="0.3">
      <c r="A113" s="114">
        <v>9</v>
      </c>
      <c r="B113" s="36" t="s">
        <v>38</v>
      </c>
      <c r="C113" s="79">
        <f>D113+H113</f>
        <v>104580.45000000001</v>
      </c>
      <c r="D113" s="79">
        <f>E113+F113+G113</f>
        <v>80485.700000000012</v>
      </c>
      <c r="E113" s="79">
        <v>61321.71</v>
      </c>
      <c r="F113" s="79">
        <v>13304.61</v>
      </c>
      <c r="G113" s="79">
        <v>5859.38</v>
      </c>
      <c r="H113" s="79">
        <v>24094.75</v>
      </c>
      <c r="I113" s="79">
        <f t="shared" ref="I113" si="227">F113+G113+H113</f>
        <v>43258.740000000005</v>
      </c>
      <c r="J113" s="37">
        <f t="shared" ref="J113:AN128" si="228">J114+J115</f>
        <v>1</v>
      </c>
      <c r="K113" s="38">
        <f t="shared" si="228"/>
        <v>0</v>
      </c>
      <c r="L113" s="38">
        <f t="shared" si="228"/>
        <v>1</v>
      </c>
      <c r="M113" s="38">
        <f t="shared" si="228"/>
        <v>104580.45000000001</v>
      </c>
      <c r="N113" s="38">
        <f t="shared" si="228"/>
        <v>80485.700000000012</v>
      </c>
      <c r="O113" s="38">
        <f t="shared" si="228"/>
        <v>61321.71</v>
      </c>
      <c r="P113" s="38">
        <f t="shared" si="228"/>
        <v>13304.61</v>
      </c>
      <c r="Q113" s="38">
        <f t="shared" si="228"/>
        <v>0</v>
      </c>
      <c r="R113" s="38">
        <f t="shared" si="228"/>
        <v>0</v>
      </c>
      <c r="S113" s="38">
        <f t="shared" si="228"/>
        <v>0</v>
      </c>
      <c r="T113" s="38">
        <f t="shared" si="228"/>
        <v>0</v>
      </c>
      <c r="U113" s="38">
        <f t="shared" si="228"/>
        <v>13304.61</v>
      </c>
      <c r="V113" s="38">
        <f t="shared" si="228"/>
        <v>0</v>
      </c>
      <c r="W113" s="38">
        <f t="shared" si="228"/>
        <v>5859.38</v>
      </c>
      <c r="X113" s="38">
        <f t="shared" si="228"/>
        <v>0</v>
      </c>
      <c r="Y113" s="38">
        <f t="shared" si="228"/>
        <v>0</v>
      </c>
      <c r="Z113" s="38">
        <f t="shared" si="228"/>
        <v>0</v>
      </c>
      <c r="AA113" s="38">
        <f t="shared" si="228"/>
        <v>0</v>
      </c>
      <c r="AB113" s="38">
        <f t="shared" si="228"/>
        <v>5859.38</v>
      </c>
      <c r="AC113" s="38">
        <f t="shared" si="228"/>
        <v>0</v>
      </c>
      <c r="AD113" s="38">
        <f t="shared" si="228"/>
        <v>24094.75</v>
      </c>
      <c r="AE113" s="38">
        <f t="shared" si="228"/>
        <v>24094.75</v>
      </c>
      <c r="AF113" s="38">
        <f t="shared" si="228"/>
        <v>0</v>
      </c>
      <c r="AG113" s="38">
        <f t="shared" si="228"/>
        <v>0</v>
      </c>
      <c r="AH113" s="38">
        <f t="shared" si="228"/>
        <v>0</v>
      </c>
      <c r="AI113" s="38">
        <f t="shared" si="228"/>
        <v>24094.75</v>
      </c>
      <c r="AJ113" s="38">
        <f t="shared" si="228"/>
        <v>0</v>
      </c>
      <c r="AK113" s="38">
        <f t="shared" si="228"/>
        <v>0</v>
      </c>
      <c r="AL113" s="38">
        <f t="shared" si="228"/>
        <v>0</v>
      </c>
      <c r="AM113" s="38">
        <f t="shared" si="228"/>
        <v>0</v>
      </c>
      <c r="AN113" s="39">
        <f t="shared" si="228"/>
        <v>0</v>
      </c>
    </row>
    <row r="114" spans="1:40" s="46" customFormat="1" ht="18.75" x14ac:dyDescent="0.3">
      <c r="A114" s="115"/>
      <c r="B114" s="41" t="s">
        <v>192</v>
      </c>
      <c r="C114" s="80"/>
      <c r="D114" s="80"/>
      <c r="E114" s="80"/>
      <c r="F114" s="80"/>
      <c r="G114" s="80"/>
      <c r="H114" s="80"/>
      <c r="I114" s="80"/>
      <c r="J114" s="42">
        <v>1</v>
      </c>
      <c r="K114" s="43"/>
      <c r="L114" s="43">
        <v>1</v>
      </c>
      <c r="M114" s="44">
        <f>N114+AE114</f>
        <v>104580.45000000001</v>
      </c>
      <c r="N114" s="43">
        <f>O114+P114+W114</f>
        <v>80485.700000000012</v>
      </c>
      <c r="O114" s="43">
        <f t="shared" ref="O114" si="229">J114*E113</f>
        <v>61321.71</v>
      </c>
      <c r="P114" s="43">
        <f t="shared" ref="P114" si="230">J114*F113</f>
        <v>13304.61</v>
      </c>
      <c r="Q114" s="43">
        <v>0</v>
      </c>
      <c r="R114" s="43">
        <v>0</v>
      </c>
      <c r="S114" s="43">
        <v>0</v>
      </c>
      <c r="T114" s="43">
        <v>0</v>
      </c>
      <c r="U114" s="43">
        <f>P114</f>
        <v>13304.61</v>
      </c>
      <c r="V114" s="43">
        <v>0</v>
      </c>
      <c r="W114" s="43">
        <f>J114*G113</f>
        <v>5859.38</v>
      </c>
      <c r="X114" s="43">
        <v>0</v>
      </c>
      <c r="Y114" s="43">
        <v>0</v>
      </c>
      <c r="Z114" s="43">
        <v>0</v>
      </c>
      <c r="AA114" s="43">
        <v>0</v>
      </c>
      <c r="AB114" s="43">
        <f t="shared" ref="AB114" si="231">W114</f>
        <v>5859.38</v>
      </c>
      <c r="AC114" s="43">
        <v>0</v>
      </c>
      <c r="AD114" s="43">
        <f>J114*H113</f>
        <v>24094.75</v>
      </c>
      <c r="AE114" s="43">
        <f t="shared" ref="AE114" si="232">AD114</f>
        <v>24094.75</v>
      </c>
      <c r="AF114" s="43">
        <v>0</v>
      </c>
      <c r="AG114" s="43">
        <v>0</v>
      </c>
      <c r="AH114" s="43">
        <v>0</v>
      </c>
      <c r="AI114" s="43">
        <f>AE114</f>
        <v>24094.75</v>
      </c>
      <c r="AJ114" s="43">
        <v>0</v>
      </c>
      <c r="AK114" s="43">
        <v>0</v>
      </c>
      <c r="AL114" s="43">
        <v>0</v>
      </c>
      <c r="AM114" s="43">
        <v>0</v>
      </c>
      <c r="AN114" s="45">
        <v>0</v>
      </c>
    </row>
    <row r="115" spans="1:40" s="46" customFormat="1" ht="19.5" thickBot="1" x14ac:dyDescent="0.35">
      <c r="A115" s="116"/>
      <c r="B115" s="47" t="s">
        <v>189</v>
      </c>
      <c r="C115" s="81"/>
      <c r="D115" s="81"/>
      <c r="E115" s="81"/>
      <c r="F115" s="81"/>
      <c r="G115" s="81"/>
      <c r="H115" s="81"/>
      <c r="I115" s="81"/>
      <c r="J115" s="48"/>
      <c r="K115" s="49"/>
      <c r="L115" s="49"/>
      <c r="M115" s="50">
        <f>N115+AD115</f>
        <v>0</v>
      </c>
      <c r="N115" s="49">
        <f t="shared" ref="N115" si="233">O115</f>
        <v>0</v>
      </c>
      <c r="O115" s="49">
        <f t="shared" ref="O115" si="234">J115*E113</f>
        <v>0</v>
      </c>
      <c r="P115" s="49">
        <v>0</v>
      </c>
      <c r="Q115" s="49">
        <v>0</v>
      </c>
      <c r="R115" s="49">
        <v>0</v>
      </c>
      <c r="S115" s="49">
        <v>0</v>
      </c>
      <c r="T115" s="49">
        <v>0</v>
      </c>
      <c r="U115" s="49">
        <v>0</v>
      </c>
      <c r="V115" s="49">
        <v>0</v>
      </c>
      <c r="W115" s="49">
        <v>0</v>
      </c>
      <c r="X115" s="49">
        <v>0</v>
      </c>
      <c r="Y115" s="49">
        <v>0</v>
      </c>
      <c r="Z115" s="49">
        <v>0</v>
      </c>
      <c r="AA115" s="49">
        <v>0</v>
      </c>
      <c r="AB115" s="49">
        <v>0</v>
      </c>
      <c r="AC115" s="49">
        <v>0</v>
      </c>
      <c r="AD115" s="49">
        <v>0</v>
      </c>
      <c r="AE115" s="49">
        <v>0</v>
      </c>
      <c r="AF115" s="49">
        <v>0</v>
      </c>
      <c r="AG115" s="49">
        <v>0</v>
      </c>
      <c r="AH115" s="49">
        <v>0</v>
      </c>
      <c r="AI115" s="49">
        <v>0</v>
      </c>
      <c r="AJ115" s="49">
        <v>0</v>
      </c>
      <c r="AK115" s="49">
        <v>0</v>
      </c>
      <c r="AL115" s="49">
        <v>0</v>
      </c>
      <c r="AM115" s="49">
        <v>0</v>
      </c>
      <c r="AN115" s="51">
        <v>0</v>
      </c>
    </row>
    <row r="116" spans="1:40" s="40" customFormat="1" ht="56.25" x14ac:dyDescent="0.3">
      <c r="A116" s="114">
        <v>10</v>
      </c>
      <c r="B116" s="36" t="s">
        <v>39</v>
      </c>
      <c r="C116" s="79">
        <f>D116+H116</f>
        <v>100364.04000000001</v>
      </c>
      <c r="D116" s="79">
        <f>E116+F116+G116</f>
        <v>79715.350000000006</v>
      </c>
      <c r="E116" s="79">
        <v>61321.71</v>
      </c>
      <c r="F116" s="79">
        <v>12534.59</v>
      </c>
      <c r="G116" s="79">
        <v>5859.05</v>
      </c>
      <c r="H116" s="79">
        <v>20648.689999999999</v>
      </c>
      <c r="I116" s="79">
        <f t="shared" ref="I116" si="235">F116+G116+H116</f>
        <v>39042.33</v>
      </c>
      <c r="J116" s="37">
        <f t="shared" si="228"/>
        <v>1</v>
      </c>
      <c r="K116" s="38">
        <f t="shared" si="228"/>
        <v>0</v>
      </c>
      <c r="L116" s="38">
        <f t="shared" si="228"/>
        <v>1</v>
      </c>
      <c r="M116" s="38">
        <f t="shared" si="228"/>
        <v>61321.71</v>
      </c>
      <c r="N116" s="38">
        <f t="shared" si="228"/>
        <v>61321.71</v>
      </c>
      <c r="O116" s="38">
        <f t="shared" si="228"/>
        <v>61321.71</v>
      </c>
      <c r="P116" s="38">
        <f t="shared" si="228"/>
        <v>0</v>
      </c>
      <c r="Q116" s="38">
        <f t="shared" si="228"/>
        <v>0</v>
      </c>
      <c r="R116" s="38">
        <f t="shared" si="228"/>
        <v>0</v>
      </c>
      <c r="S116" s="38">
        <f t="shared" si="228"/>
        <v>0</v>
      </c>
      <c r="T116" s="38">
        <f t="shared" si="228"/>
        <v>0</v>
      </c>
      <c r="U116" s="38">
        <f t="shared" si="228"/>
        <v>0</v>
      </c>
      <c r="V116" s="38">
        <f t="shared" si="228"/>
        <v>0</v>
      </c>
      <c r="W116" s="38">
        <f t="shared" si="228"/>
        <v>0</v>
      </c>
      <c r="X116" s="38">
        <f t="shared" si="228"/>
        <v>0</v>
      </c>
      <c r="Y116" s="38">
        <f t="shared" si="228"/>
        <v>0</v>
      </c>
      <c r="Z116" s="38">
        <f t="shared" si="228"/>
        <v>0</v>
      </c>
      <c r="AA116" s="38">
        <f t="shared" si="228"/>
        <v>0</v>
      </c>
      <c r="AB116" s="38">
        <f t="shared" si="228"/>
        <v>0</v>
      </c>
      <c r="AC116" s="38">
        <f t="shared" si="228"/>
        <v>0</v>
      </c>
      <c r="AD116" s="38">
        <f t="shared" si="228"/>
        <v>0</v>
      </c>
      <c r="AE116" s="38">
        <f t="shared" si="228"/>
        <v>0</v>
      </c>
      <c r="AF116" s="38">
        <f t="shared" si="228"/>
        <v>0</v>
      </c>
      <c r="AG116" s="38">
        <f t="shared" si="228"/>
        <v>0</v>
      </c>
      <c r="AH116" s="38">
        <f t="shared" si="228"/>
        <v>0</v>
      </c>
      <c r="AI116" s="38">
        <f t="shared" si="228"/>
        <v>0</v>
      </c>
      <c r="AJ116" s="38">
        <f t="shared" si="228"/>
        <v>0</v>
      </c>
      <c r="AK116" s="38">
        <f t="shared" si="228"/>
        <v>0</v>
      </c>
      <c r="AL116" s="38">
        <f t="shared" si="228"/>
        <v>0</v>
      </c>
      <c r="AM116" s="38">
        <f t="shared" si="228"/>
        <v>0</v>
      </c>
      <c r="AN116" s="39">
        <f t="shared" si="228"/>
        <v>0</v>
      </c>
    </row>
    <row r="117" spans="1:40" s="46" customFormat="1" ht="18.75" x14ac:dyDescent="0.3">
      <c r="A117" s="115"/>
      <c r="B117" s="41" t="s">
        <v>192</v>
      </c>
      <c r="C117" s="80"/>
      <c r="D117" s="80"/>
      <c r="E117" s="80"/>
      <c r="F117" s="80"/>
      <c r="G117" s="80"/>
      <c r="H117" s="80"/>
      <c r="I117" s="80"/>
      <c r="J117" s="42"/>
      <c r="K117" s="43"/>
      <c r="L117" s="43"/>
      <c r="M117" s="44">
        <f>N117+AE117</f>
        <v>0</v>
      </c>
      <c r="N117" s="43">
        <f>O117+P117+W117</f>
        <v>0</v>
      </c>
      <c r="O117" s="43">
        <f t="shared" ref="O117" si="236">J117*E116</f>
        <v>0</v>
      </c>
      <c r="P117" s="43">
        <f t="shared" ref="P117" si="237">J117*F116</f>
        <v>0</v>
      </c>
      <c r="Q117" s="43">
        <v>0</v>
      </c>
      <c r="R117" s="43">
        <v>0</v>
      </c>
      <c r="S117" s="43">
        <v>0</v>
      </c>
      <c r="T117" s="43">
        <v>0</v>
      </c>
      <c r="U117" s="43">
        <f>P117</f>
        <v>0</v>
      </c>
      <c r="V117" s="43">
        <v>0</v>
      </c>
      <c r="W117" s="43">
        <f>J117*G116</f>
        <v>0</v>
      </c>
      <c r="X117" s="43">
        <v>0</v>
      </c>
      <c r="Y117" s="43">
        <v>0</v>
      </c>
      <c r="Z117" s="43">
        <v>0</v>
      </c>
      <c r="AA117" s="43">
        <v>0</v>
      </c>
      <c r="AB117" s="43">
        <v>0</v>
      </c>
      <c r="AC117" s="43">
        <v>0</v>
      </c>
      <c r="AD117" s="43">
        <f>J117*H116</f>
        <v>0</v>
      </c>
      <c r="AE117" s="43">
        <f t="shared" ref="AE117" si="238">AD117</f>
        <v>0</v>
      </c>
      <c r="AF117" s="43">
        <v>0</v>
      </c>
      <c r="AG117" s="43">
        <v>0</v>
      </c>
      <c r="AH117" s="43">
        <v>0</v>
      </c>
      <c r="AI117" s="43">
        <v>0</v>
      </c>
      <c r="AJ117" s="43">
        <v>0</v>
      </c>
      <c r="AK117" s="43">
        <v>0</v>
      </c>
      <c r="AL117" s="43">
        <v>0</v>
      </c>
      <c r="AM117" s="43">
        <v>0</v>
      </c>
      <c r="AN117" s="45">
        <v>0</v>
      </c>
    </row>
    <row r="118" spans="1:40" s="46" customFormat="1" ht="19.5" thickBot="1" x14ac:dyDescent="0.35">
      <c r="A118" s="116"/>
      <c r="B118" s="47" t="s">
        <v>189</v>
      </c>
      <c r="C118" s="81"/>
      <c r="D118" s="81"/>
      <c r="E118" s="81"/>
      <c r="F118" s="81"/>
      <c r="G118" s="81"/>
      <c r="H118" s="81"/>
      <c r="I118" s="81"/>
      <c r="J118" s="48">
        <v>1</v>
      </c>
      <c r="K118" s="49"/>
      <c r="L118" s="49">
        <v>1</v>
      </c>
      <c r="M118" s="50">
        <f>N118+AD118</f>
        <v>61321.71</v>
      </c>
      <c r="N118" s="49">
        <f t="shared" ref="N118" si="239">O118</f>
        <v>61321.71</v>
      </c>
      <c r="O118" s="49">
        <f t="shared" ref="O118" si="240">J118*E116</f>
        <v>61321.71</v>
      </c>
      <c r="P118" s="49">
        <v>0</v>
      </c>
      <c r="Q118" s="49">
        <v>0</v>
      </c>
      <c r="R118" s="49">
        <v>0</v>
      </c>
      <c r="S118" s="49">
        <v>0</v>
      </c>
      <c r="T118" s="49">
        <v>0</v>
      </c>
      <c r="U118" s="49">
        <v>0</v>
      </c>
      <c r="V118" s="49">
        <v>0</v>
      </c>
      <c r="W118" s="49">
        <v>0</v>
      </c>
      <c r="X118" s="49">
        <v>0</v>
      </c>
      <c r="Y118" s="49">
        <v>0</v>
      </c>
      <c r="Z118" s="49">
        <v>0</v>
      </c>
      <c r="AA118" s="49">
        <v>0</v>
      </c>
      <c r="AB118" s="49">
        <v>0</v>
      </c>
      <c r="AC118" s="49">
        <v>0</v>
      </c>
      <c r="AD118" s="49">
        <v>0</v>
      </c>
      <c r="AE118" s="49">
        <v>0</v>
      </c>
      <c r="AF118" s="49">
        <v>0</v>
      </c>
      <c r="AG118" s="49">
        <v>0</v>
      </c>
      <c r="AH118" s="49">
        <v>0</v>
      </c>
      <c r="AI118" s="49">
        <v>0</v>
      </c>
      <c r="AJ118" s="49">
        <v>0</v>
      </c>
      <c r="AK118" s="49">
        <v>0</v>
      </c>
      <c r="AL118" s="49">
        <v>0</v>
      </c>
      <c r="AM118" s="49">
        <v>0</v>
      </c>
      <c r="AN118" s="51">
        <v>0</v>
      </c>
    </row>
    <row r="119" spans="1:40" s="40" customFormat="1" ht="56.25" x14ac:dyDescent="0.3">
      <c r="A119" s="114">
        <v>11</v>
      </c>
      <c r="B119" s="36" t="s">
        <v>40</v>
      </c>
      <c r="C119" s="79">
        <f>D119+H119</f>
        <v>104508.95999999999</v>
      </c>
      <c r="D119" s="79">
        <f>E119+F119+G119</f>
        <v>78100.26999999999</v>
      </c>
      <c r="E119" s="79">
        <v>61321.71</v>
      </c>
      <c r="F119" s="79">
        <v>10833.25</v>
      </c>
      <c r="G119" s="79">
        <v>5945.31</v>
      </c>
      <c r="H119" s="79">
        <v>26408.69</v>
      </c>
      <c r="I119" s="79">
        <f t="shared" ref="I119" si="241">F119+G119+H119</f>
        <v>43187.25</v>
      </c>
      <c r="J119" s="37">
        <f t="shared" si="228"/>
        <v>13</v>
      </c>
      <c r="K119" s="38">
        <f t="shared" si="228"/>
        <v>4</v>
      </c>
      <c r="L119" s="38">
        <f t="shared" si="228"/>
        <v>9</v>
      </c>
      <c r="M119" s="38">
        <f t="shared" si="228"/>
        <v>1142680.23</v>
      </c>
      <c r="N119" s="38">
        <f t="shared" si="228"/>
        <v>931410.71</v>
      </c>
      <c r="O119" s="38">
        <f t="shared" si="228"/>
        <v>797182.23</v>
      </c>
      <c r="P119" s="38">
        <f t="shared" si="228"/>
        <v>86666</v>
      </c>
      <c r="Q119" s="38">
        <f t="shared" si="228"/>
        <v>0</v>
      </c>
      <c r="R119" s="38">
        <f t="shared" si="228"/>
        <v>0</v>
      </c>
      <c r="S119" s="38">
        <f t="shared" si="228"/>
        <v>0</v>
      </c>
      <c r="T119" s="38">
        <f t="shared" si="228"/>
        <v>0</v>
      </c>
      <c r="U119" s="38">
        <f t="shared" si="228"/>
        <v>86666</v>
      </c>
      <c r="V119" s="38">
        <f t="shared" si="228"/>
        <v>0</v>
      </c>
      <c r="W119" s="38">
        <f t="shared" si="228"/>
        <v>47562.48</v>
      </c>
      <c r="X119" s="38">
        <f t="shared" si="228"/>
        <v>0</v>
      </c>
      <c r="Y119" s="38">
        <f t="shared" si="228"/>
        <v>0</v>
      </c>
      <c r="Z119" s="38">
        <f t="shared" si="228"/>
        <v>3945.08</v>
      </c>
      <c r="AA119" s="38">
        <f t="shared" si="228"/>
        <v>0</v>
      </c>
      <c r="AB119" s="38">
        <f t="shared" si="228"/>
        <v>43616.92</v>
      </c>
      <c r="AC119" s="38">
        <f t="shared" si="228"/>
        <v>0</v>
      </c>
      <c r="AD119" s="38">
        <f t="shared" si="228"/>
        <v>211269.52</v>
      </c>
      <c r="AE119" s="38">
        <f t="shared" si="228"/>
        <v>211269.52</v>
      </c>
      <c r="AF119" s="38">
        <f t="shared" si="228"/>
        <v>0</v>
      </c>
      <c r="AG119" s="38">
        <f t="shared" si="228"/>
        <v>0</v>
      </c>
      <c r="AH119" s="38">
        <f t="shared" si="228"/>
        <v>0</v>
      </c>
      <c r="AI119" s="38">
        <f t="shared" si="228"/>
        <v>0</v>
      </c>
      <c r="AJ119" s="38">
        <f t="shared" si="228"/>
        <v>211269.52</v>
      </c>
      <c r="AK119" s="38">
        <f t="shared" si="228"/>
        <v>0</v>
      </c>
      <c r="AL119" s="38">
        <f t="shared" si="228"/>
        <v>0</v>
      </c>
      <c r="AM119" s="38">
        <f t="shared" si="228"/>
        <v>0</v>
      </c>
      <c r="AN119" s="39">
        <f t="shared" si="228"/>
        <v>0</v>
      </c>
    </row>
    <row r="120" spans="1:40" s="46" customFormat="1" ht="18.75" x14ac:dyDescent="0.3">
      <c r="A120" s="115"/>
      <c r="B120" s="41" t="s">
        <v>192</v>
      </c>
      <c r="C120" s="80"/>
      <c r="D120" s="80"/>
      <c r="E120" s="80"/>
      <c r="F120" s="80"/>
      <c r="G120" s="80"/>
      <c r="H120" s="80"/>
      <c r="I120" s="80"/>
      <c r="J120" s="42">
        <v>8</v>
      </c>
      <c r="K120" s="43">
        <v>4</v>
      </c>
      <c r="L120" s="43">
        <v>4</v>
      </c>
      <c r="M120" s="44">
        <f>N120+AE120</f>
        <v>836071.67999999993</v>
      </c>
      <c r="N120" s="43">
        <f>O120+P120+W120</f>
        <v>624802.15999999992</v>
      </c>
      <c r="O120" s="43">
        <f t="shared" ref="O120" si="242">J120*E119</f>
        <v>490573.68</v>
      </c>
      <c r="P120" s="43">
        <f t="shared" ref="P120" si="243">J120*F119</f>
        <v>86666</v>
      </c>
      <c r="Q120" s="43">
        <v>0</v>
      </c>
      <c r="R120" s="43">
        <v>0</v>
      </c>
      <c r="S120" s="43">
        <v>0</v>
      </c>
      <c r="T120" s="43">
        <v>0</v>
      </c>
      <c r="U120" s="43">
        <f>P120</f>
        <v>86666</v>
      </c>
      <c r="V120" s="43">
        <v>0</v>
      </c>
      <c r="W120" s="43">
        <f>J120*G119</f>
        <v>47562.48</v>
      </c>
      <c r="X120" s="43">
        <v>0</v>
      </c>
      <c r="Y120" s="43">
        <v>0</v>
      </c>
      <c r="Z120" s="43">
        <v>3945.08</v>
      </c>
      <c r="AA120" s="43">
        <v>0</v>
      </c>
      <c r="AB120" s="43">
        <v>43616.92</v>
      </c>
      <c r="AC120" s="43">
        <v>0</v>
      </c>
      <c r="AD120" s="43">
        <f>J120*H119</f>
        <v>211269.52</v>
      </c>
      <c r="AE120" s="43">
        <f t="shared" ref="AE120" si="244">AD120</f>
        <v>211269.52</v>
      </c>
      <c r="AF120" s="43">
        <v>0</v>
      </c>
      <c r="AG120" s="43">
        <v>0</v>
      </c>
      <c r="AH120" s="43">
        <v>0</v>
      </c>
      <c r="AI120" s="43">
        <v>0</v>
      </c>
      <c r="AJ120" s="43">
        <f>AE120</f>
        <v>211269.52</v>
      </c>
      <c r="AK120" s="43">
        <v>0</v>
      </c>
      <c r="AL120" s="43">
        <v>0</v>
      </c>
      <c r="AM120" s="43">
        <v>0</v>
      </c>
      <c r="AN120" s="45">
        <v>0</v>
      </c>
    </row>
    <row r="121" spans="1:40" s="46" customFormat="1" ht="19.5" thickBot="1" x14ac:dyDescent="0.35">
      <c r="A121" s="116"/>
      <c r="B121" s="47" t="s">
        <v>189</v>
      </c>
      <c r="C121" s="81"/>
      <c r="D121" s="81"/>
      <c r="E121" s="81"/>
      <c r="F121" s="81"/>
      <c r="G121" s="81"/>
      <c r="H121" s="81"/>
      <c r="I121" s="81"/>
      <c r="J121" s="48">
        <v>5</v>
      </c>
      <c r="K121" s="49"/>
      <c r="L121" s="49">
        <v>5</v>
      </c>
      <c r="M121" s="50">
        <f>N121+AD121</f>
        <v>306608.55</v>
      </c>
      <c r="N121" s="49">
        <f t="shared" ref="N121" si="245">O121</f>
        <v>306608.55</v>
      </c>
      <c r="O121" s="49">
        <f t="shared" ref="O121" si="246">J121*E119</f>
        <v>306608.55</v>
      </c>
      <c r="P121" s="49">
        <v>0</v>
      </c>
      <c r="Q121" s="49">
        <v>0</v>
      </c>
      <c r="R121" s="49">
        <v>0</v>
      </c>
      <c r="S121" s="49">
        <v>0</v>
      </c>
      <c r="T121" s="49">
        <v>0</v>
      </c>
      <c r="U121" s="49">
        <v>0</v>
      </c>
      <c r="V121" s="49">
        <v>0</v>
      </c>
      <c r="W121" s="49">
        <v>0</v>
      </c>
      <c r="X121" s="49">
        <v>0</v>
      </c>
      <c r="Y121" s="49">
        <v>0</v>
      </c>
      <c r="Z121" s="49">
        <v>0</v>
      </c>
      <c r="AA121" s="49">
        <v>0</v>
      </c>
      <c r="AB121" s="49">
        <v>0</v>
      </c>
      <c r="AC121" s="49">
        <v>0</v>
      </c>
      <c r="AD121" s="49">
        <v>0</v>
      </c>
      <c r="AE121" s="49">
        <v>0</v>
      </c>
      <c r="AF121" s="49">
        <v>0</v>
      </c>
      <c r="AG121" s="49">
        <v>0</v>
      </c>
      <c r="AH121" s="49">
        <v>0</v>
      </c>
      <c r="AI121" s="49">
        <v>0</v>
      </c>
      <c r="AJ121" s="49">
        <v>0</v>
      </c>
      <c r="AK121" s="49">
        <v>0</v>
      </c>
      <c r="AL121" s="49">
        <v>0</v>
      </c>
      <c r="AM121" s="49">
        <v>0</v>
      </c>
      <c r="AN121" s="51">
        <v>0</v>
      </c>
    </row>
    <row r="122" spans="1:40" s="40" customFormat="1" ht="131.25" x14ac:dyDescent="0.3">
      <c r="A122" s="114">
        <v>12</v>
      </c>
      <c r="B122" s="36" t="s">
        <v>41</v>
      </c>
      <c r="C122" s="79">
        <f>D122+H122</f>
        <v>216212.53</v>
      </c>
      <c r="D122" s="79">
        <f>E122+F122+G122</f>
        <v>69279.53</v>
      </c>
      <c r="E122" s="79">
        <v>42944.61</v>
      </c>
      <c r="F122" s="79">
        <v>12346.47</v>
      </c>
      <c r="G122" s="79">
        <v>13988.45</v>
      </c>
      <c r="H122" s="79">
        <v>146933</v>
      </c>
      <c r="I122" s="79">
        <f t="shared" ref="I122" si="247">F122+G122+H122</f>
        <v>173267.91999999998</v>
      </c>
      <c r="J122" s="37">
        <f t="shared" si="228"/>
        <v>4</v>
      </c>
      <c r="K122" s="38">
        <f t="shared" si="228"/>
        <v>0</v>
      </c>
      <c r="L122" s="38">
        <f t="shared" si="228"/>
        <v>4</v>
      </c>
      <c r="M122" s="38">
        <f t="shared" si="228"/>
        <v>171778.44</v>
      </c>
      <c r="N122" s="38">
        <f t="shared" si="228"/>
        <v>171778.44</v>
      </c>
      <c r="O122" s="38">
        <f t="shared" si="228"/>
        <v>171778.44</v>
      </c>
      <c r="P122" s="38">
        <f t="shared" si="228"/>
        <v>0</v>
      </c>
      <c r="Q122" s="38">
        <f t="shared" si="228"/>
        <v>0</v>
      </c>
      <c r="R122" s="38">
        <f t="shared" si="228"/>
        <v>0</v>
      </c>
      <c r="S122" s="38">
        <f t="shared" si="228"/>
        <v>0</v>
      </c>
      <c r="T122" s="38">
        <f t="shared" si="228"/>
        <v>0</v>
      </c>
      <c r="U122" s="38">
        <f t="shared" si="228"/>
        <v>0</v>
      </c>
      <c r="V122" s="38">
        <f t="shared" si="228"/>
        <v>0</v>
      </c>
      <c r="W122" s="38">
        <f t="shared" si="228"/>
        <v>0</v>
      </c>
      <c r="X122" s="38">
        <f t="shared" si="228"/>
        <v>0</v>
      </c>
      <c r="Y122" s="38">
        <f t="shared" si="228"/>
        <v>0</v>
      </c>
      <c r="Z122" s="38">
        <f t="shared" si="228"/>
        <v>0</v>
      </c>
      <c r="AA122" s="38">
        <f t="shared" si="228"/>
        <v>0</v>
      </c>
      <c r="AB122" s="38">
        <f t="shared" si="228"/>
        <v>0</v>
      </c>
      <c r="AC122" s="38">
        <f t="shared" si="228"/>
        <v>0</v>
      </c>
      <c r="AD122" s="38">
        <f t="shared" si="228"/>
        <v>0</v>
      </c>
      <c r="AE122" s="38">
        <f t="shared" si="228"/>
        <v>0</v>
      </c>
      <c r="AF122" s="38">
        <f t="shared" si="228"/>
        <v>0</v>
      </c>
      <c r="AG122" s="38">
        <f t="shared" si="228"/>
        <v>0</v>
      </c>
      <c r="AH122" s="38">
        <f t="shared" si="228"/>
        <v>0</v>
      </c>
      <c r="AI122" s="38">
        <f t="shared" si="228"/>
        <v>0</v>
      </c>
      <c r="AJ122" s="38">
        <f t="shared" si="228"/>
        <v>0</v>
      </c>
      <c r="AK122" s="38">
        <f t="shared" si="228"/>
        <v>0</v>
      </c>
      <c r="AL122" s="38">
        <f t="shared" si="228"/>
        <v>0</v>
      </c>
      <c r="AM122" s="38">
        <f t="shared" si="228"/>
        <v>0</v>
      </c>
      <c r="AN122" s="39">
        <f t="shared" si="228"/>
        <v>0</v>
      </c>
    </row>
    <row r="123" spans="1:40" s="46" customFormat="1" ht="18.75" x14ac:dyDescent="0.3">
      <c r="A123" s="115"/>
      <c r="B123" s="41" t="s">
        <v>192</v>
      </c>
      <c r="C123" s="80"/>
      <c r="D123" s="80"/>
      <c r="E123" s="80"/>
      <c r="F123" s="80"/>
      <c r="G123" s="80"/>
      <c r="H123" s="80"/>
      <c r="I123" s="80"/>
      <c r="J123" s="42">
        <v>0</v>
      </c>
      <c r="K123" s="43"/>
      <c r="L123" s="43"/>
      <c r="M123" s="44">
        <f>N123+AE123</f>
        <v>0</v>
      </c>
      <c r="N123" s="43">
        <f>O123+P123+W123</f>
        <v>0</v>
      </c>
      <c r="O123" s="43">
        <f t="shared" ref="O123" si="248">J123*E122</f>
        <v>0</v>
      </c>
      <c r="P123" s="43">
        <f t="shared" ref="P123" si="249">J123*F122</f>
        <v>0</v>
      </c>
      <c r="Q123" s="43">
        <v>0</v>
      </c>
      <c r="R123" s="43">
        <v>0</v>
      </c>
      <c r="S123" s="43">
        <v>0</v>
      </c>
      <c r="T123" s="43">
        <v>0</v>
      </c>
      <c r="U123" s="43">
        <f>P123</f>
        <v>0</v>
      </c>
      <c r="V123" s="43">
        <v>0</v>
      </c>
      <c r="W123" s="43">
        <f>J123*G122</f>
        <v>0</v>
      </c>
      <c r="X123" s="43">
        <v>0</v>
      </c>
      <c r="Y123" s="43">
        <v>0</v>
      </c>
      <c r="Z123" s="43">
        <v>0</v>
      </c>
      <c r="AA123" s="43">
        <v>0</v>
      </c>
      <c r="AB123" s="43">
        <v>0</v>
      </c>
      <c r="AC123" s="43">
        <v>0</v>
      </c>
      <c r="AD123" s="43">
        <f>J123*H122</f>
        <v>0</v>
      </c>
      <c r="AE123" s="43">
        <f t="shared" ref="AE123" si="250">AD123</f>
        <v>0</v>
      </c>
      <c r="AF123" s="43">
        <v>0</v>
      </c>
      <c r="AG123" s="43">
        <v>0</v>
      </c>
      <c r="AH123" s="43">
        <v>0</v>
      </c>
      <c r="AI123" s="43">
        <v>0</v>
      </c>
      <c r="AJ123" s="43">
        <v>0</v>
      </c>
      <c r="AK123" s="43">
        <v>0</v>
      </c>
      <c r="AL123" s="43">
        <v>0</v>
      </c>
      <c r="AM123" s="43">
        <v>0</v>
      </c>
      <c r="AN123" s="45">
        <v>0</v>
      </c>
    </row>
    <row r="124" spans="1:40" s="46" customFormat="1" ht="19.5" thickBot="1" x14ac:dyDescent="0.35">
      <c r="A124" s="116"/>
      <c r="B124" s="47" t="s">
        <v>189</v>
      </c>
      <c r="C124" s="81"/>
      <c r="D124" s="81"/>
      <c r="E124" s="81"/>
      <c r="F124" s="81"/>
      <c r="G124" s="81"/>
      <c r="H124" s="81"/>
      <c r="I124" s="81"/>
      <c r="J124" s="48">
        <v>4</v>
      </c>
      <c r="K124" s="49"/>
      <c r="L124" s="49">
        <v>4</v>
      </c>
      <c r="M124" s="50">
        <f>N124+AD124</f>
        <v>171778.44</v>
      </c>
      <c r="N124" s="49">
        <f t="shared" ref="N124" si="251">O124</f>
        <v>171778.44</v>
      </c>
      <c r="O124" s="49">
        <f t="shared" ref="O124" si="252">J124*E122</f>
        <v>171778.44</v>
      </c>
      <c r="P124" s="49">
        <v>0</v>
      </c>
      <c r="Q124" s="49">
        <v>0</v>
      </c>
      <c r="R124" s="49">
        <v>0</v>
      </c>
      <c r="S124" s="49">
        <v>0</v>
      </c>
      <c r="T124" s="49">
        <v>0</v>
      </c>
      <c r="U124" s="49">
        <v>0</v>
      </c>
      <c r="V124" s="49">
        <v>0</v>
      </c>
      <c r="W124" s="49">
        <v>0</v>
      </c>
      <c r="X124" s="49">
        <v>0</v>
      </c>
      <c r="Y124" s="49">
        <v>0</v>
      </c>
      <c r="Z124" s="49">
        <v>0</v>
      </c>
      <c r="AA124" s="49">
        <v>0</v>
      </c>
      <c r="AB124" s="49">
        <v>0</v>
      </c>
      <c r="AC124" s="49">
        <v>0</v>
      </c>
      <c r="AD124" s="49">
        <v>0</v>
      </c>
      <c r="AE124" s="49">
        <v>0</v>
      </c>
      <c r="AF124" s="49">
        <v>0</v>
      </c>
      <c r="AG124" s="49">
        <v>0</v>
      </c>
      <c r="AH124" s="49">
        <v>0</v>
      </c>
      <c r="AI124" s="49">
        <v>0</v>
      </c>
      <c r="AJ124" s="49">
        <v>0</v>
      </c>
      <c r="AK124" s="49">
        <v>0</v>
      </c>
      <c r="AL124" s="49">
        <v>0</v>
      </c>
      <c r="AM124" s="49">
        <v>0</v>
      </c>
      <c r="AN124" s="51">
        <v>0</v>
      </c>
    </row>
    <row r="125" spans="1:40" s="40" customFormat="1" ht="75" hidden="1" x14ac:dyDescent="0.3">
      <c r="A125" s="114">
        <v>36</v>
      </c>
      <c r="B125" s="36" t="s">
        <v>42</v>
      </c>
      <c r="C125" s="79">
        <f>D125+H125</f>
        <v>93676.17</v>
      </c>
      <c r="D125" s="79">
        <f>E125+F125+G125</f>
        <v>77241.91</v>
      </c>
      <c r="E125" s="79">
        <v>57564.35</v>
      </c>
      <c r="F125" s="79">
        <v>13218.12</v>
      </c>
      <c r="G125" s="79">
        <v>6459.44</v>
      </c>
      <c r="H125" s="79">
        <v>16434.259999999998</v>
      </c>
      <c r="I125" s="79">
        <f t="shared" ref="I125" si="253">F125+G125+H125</f>
        <v>36111.82</v>
      </c>
      <c r="J125" s="37">
        <f t="shared" si="228"/>
        <v>0</v>
      </c>
      <c r="K125" s="38">
        <f t="shared" si="228"/>
        <v>0</v>
      </c>
      <c r="L125" s="38">
        <f t="shared" si="228"/>
        <v>0</v>
      </c>
      <c r="M125" s="38">
        <f t="shared" si="228"/>
        <v>0</v>
      </c>
      <c r="N125" s="38">
        <f t="shared" si="228"/>
        <v>0</v>
      </c>
      <c r="O125" s="38">
        <f t="shared" si="228"/>
        <v>0</v>
      </c>
      <c r="P125" s="38">
        <f t="shared" si="228"/>
        <v>0</v>
      </c>
      <c r="Q125" s="38">
        <f t="shared" si="228"/>
        <v>0</v>
      </c>
      <c r="R125" s="38">
        <f t="shared" si="228"/>
        <v>0</v>
      </c>
      <c r="S125" s="38">
        <f t="shared" si="228"/>
        <v>0</v>
      </c>
      <c r="T125" s="38">
        <f t="shared" si="228"/>
        <v>0</v>
      </c>
      <c r="U125" s="38">
        <f t="shared" si="228"/>
        <v>0</v>
      </c>
      <c r="V125" s="38">
        <f t="shared" si="228"/>
        <v>0</v>
      </c>
      <c r="W125" s="38">
        <f t="shared" si="228"/>
        <v>0</v>
      </c>
      <c r="X125" s="38">
        <f t="shared" si="228"/>
        <v>0</v>
      </c>
      <c r="Y125" s="38">
        <f t="shared" si="228"/>
        <v>0</v>
      </c>
      <c r="Z125" s="38">
        <f t="shared" si="228"/>
        <v>0</v>
      </c>
      <c r="AA125" s="38">
        <f t="shared" si="228"/>
        <v>0</v>
      </c>
      <c r="AB125" s="38">
        <f t="shared" si="228"/>
        <v>0</v>
      </c>
      <c r="AC125" s="38">
        <f t="shared" si="228"/>
        <v>0</v>
      </c>
      <c r="AD125" s="38">
        <f t="shared" si="228"/>
        <v>0</v>
      </c>
      <c r="AE125" s="38">
        <f t="shared" si="228"/>
        <v>0</v>
      </c>
      <c r="AF125" s="38">
        <f t="shared" si="228"/>
        <v>0</v>
      </c>
      <c r="AG125" s="38">
        <f t="shared" si="228"/>
        <v>0</v>
      </c>
      <c r="AH125" s="38">
        <f t="shared" si="228"/>
        <v>0</v>
      </c>
      <c r="AI125" s="38">
        <f t="shared" si="228"/>
        <v>0</v>
      </c>
      <c r="AJ125" s="38">
        <f t="shared" si="228"/>
        <v>0</v>
      </c>
      <c r="AK125" s="38">
        <f t="shared" si="228"/>
        <v>0</v>
      </c>
      <c r="AL125" s="38">
        <f t="shared" si="228"/>
        <v>0</v>
      </c>
      <c r="AM125" s="38">
        <f t="shared" si="228"/>
        <v>0</v>
      </c>
      <c r="AN125" s="39">
        <f t="shared" si="228"/>
        <v>0</v>
      </c>
    </row>
    <row r="126" spans="1:40" s="46" customFormat="1" ht="18.75" hidden="1" x14ac:dyDescent="0.3">
      <c r="A126" s="115"/>
      <c r="B126" s="41" t="s">
        <v>192</v>
      </c>
      <c r="C126" s="80"/>
      <c r="D126" s="80"/>
      <c r="E126" s="80"/>
      <c r="F126" s="80"/>
      <c r="G126" s="80"/>
      <c r="H126" s="80"/>
      <c r="I126" s="80"/>
      <c r="J126" s="42">
        <v>0</v>
      </c>
      <c r="K126" s="43"/>
      <c r="L126" s="43"/>
      <c r="M126" s="44">
        <f>N126+AE126</f>
        <v>0</v>
      </c>
      <c r="N126" s="43">
        <f>O126+P126+W126</f>
        <v>0</v>
      </c>
      <c r="O126" s="43">
        <f t="shared" ref="O126" si="254">J126*E125</f>
        <v>0</v>
      </c>
      <c r="P126" s="43">
        <f t="shared" ref="P126" si="255">J126*F125</f>
        <v>0</v>
      </c>
      <c r="Q126" s="43">
        <v>0</v>
      </c>
      <c r="R126" s="43">
        <v>0</v>
      </c>
      <c r="S126" s="43">
        <v>0</v>
      </c>
      <c r="T126" s="43">
        <v>0</v>
      </c>
      <c r="U126" s="43">
        <f>P126</f>
        <v>0</v>
      </c>
      <c r="V126" s="43">
        <v>0</v>
      </c>
      <c r="W126" s="43">
        <f>J126*G125</f>
        <v>0</v>
      </c>
      <c r="X126" s="43">
        <v>0</v>
      </c>
      <c r="Y126" s="43">
        <v>0</v>
      </c>
      <c r="Z126" s="43">
        <v>0</v>
      </c>
      <c r="AA126" s="43">
        <v>0</v>
      </c>
      <c r="AB126" s="43">
        <v>0</v>
      </c>
      <c r="AC126" s="43">
        <v>0</v>
      </c>
      <c r="AD126" s="43">
        <f>J126*H125</f>
        <v>0</v>
      </c>
      <c r="AE126" s="43">
        <f t="shared" ref="AE126" si="256">AD126</f>
        <v>0</v>
      </c>
      <c r="AF126" s="43">
        <v>0</v>
      </c>
      <c r="AG126" s="43">
        <v>0</v>
      </c>
      <c r="AH126" s="43">
        <v>0</v>
      </c>
      <c r="AI126" s="43">
        <v>0</v>
      </c>
      <c r="AJ126" s="43">
        <v>0</v>
      </c>
      <c r="AK126" s="43">
        <v>0</v>
      </c>
      <c r="AL126" s="43">
        <v>0</v>
      </c>
      <c r="AM126" s="43">
        <v>0</v>
      </c>
      <c r="AN126" s="45">
        <v>0</v>
      </c>
    </row>
    <row r="127" spans="1:40" s="46" customFormat="1" ht="19.5" hidden="1" thickBot="1" x14ac:dyDescent="0.35">
      <c r="A127" s="116"/>
      <c r="B127" s="47" t="s">
        <v>189</v>
      </c>
      <c r="C127" s="81"/>
      <c r="D127" s="81"/>
      <c r="E127" s="81"/>
      <c r="F127" s="81"/>
      <c r="G127" s="81"/>
      <c r="H127" s="81"/>
      <c r="I127" s="81"/>
      <c r="J127" s="48"/>
      <c r="K127" s="49"/>
      <c r="L127" s="49"/>
      <c r="M127" s="50">
        <f>N127+AD127</f>
        <v>0</v>
      </c>
      <c r="N127" s="49">
        <f t="shared" ref="N127" si="257">O127</f>
        <v>0</v>
      </c>
      <c r="O127" s="49">
        <f t="shared" ref="O127" si="258">J127*E125</f>
        <v>0</v>
      </c>
      <c r="P127" s="49">
        <v>0</v>
      </c>
      <c r="Q127" s="49">
        <v>0</v>
      </c>
      <c r="R127" s="49">
        <v>0</v>
      </c>
      <c r="S127" s="49">
        <v>0</v>
      </c>
      <c r="T127" s="49">
        <v>0</v>
      </c>
      <c r="U127" s="49">
        <v>0</v>
      </c>
      <c r="V127" s="49">
        <v>0</v>
      </c>
      <c r="W127" s="49">
        <v>0</v>
      </c>
      <c r="X127" s="49">
        <v>0</v>
      </c>
      <c r="Y127" s="49">
        <v>0</v>
      </c>
      <c r="Z127" s="49">
        <v>0</v>
      </c>
      <c r="AA127" s="49">
        <v>0</v>
      </c>
      <c r="AB127" s="49">
        <v>0</v>
      </c>
      <c r="AC127" s="49">
        <v>0</v>
      </c>
      <c r="AD127" s="49">
        <v>0</v>
      </c>
      <c r="AE127" s="49">
        <v>0</v>
      </c>
      <c r="AF127" s="49">
        <v>0</v>
      </c>
      <c r="AG127" s="49">
        <v>0</v>
      </c>
      <c r="AH127" s="49">
        <v>0</v>
      </c>
      <c r="AI127" s="49">
        <v>0</v>
      </c>
      <c r="AJ127" s="49">
        <v>0</v>
      </c>
      <c r="AK127" s="49">
        <v>0</v>
      </c>
      <c r="AL127" s="49">
        <v>0</v>
      </c>
      <c r="AM127" s="49">
        <v>0</v>
      </c>
      <c r="AN127" s="51">
        <v>0</v>
      </c>
    </row>
    <row r="128" spans="1:40" s="40" customFormat="1" ht="56.25" x14ac:dyDescent="0.3">
      <c r="A128" s="114">
        <v>13</v>
      </c>
      <c r="B128" s="36" t="s">
        <v>226</v>
      </c>
      <c r="C128" s="79">
        <f>D128+H128</f>
        <v>81289.429999999993</v>
      </c>
      <c r="D128" s="79">
        <f>E128+F128+G128</f>
        <v>55157.43</v>
      </c>
      <c r="E128" s="79">
        <v>36271.15</v>
      </c>
      <c r="F128" s="79">
        <v>13042.99</v>
      </c>
      <c r="G128" s="79">
        <v>5843.29</v>
      </c>
      <c r="H128" s="79">
        <v>26132</v>
      </c>
      <c r="I128" s="79">
        <f t="shared" ref="I128" si="259">F128+G128+H128</f>
        <v>45018.28</v>
      </c>
      <c r="J128" s="37">
        <f t="shared" si="228"/>
        <v>4</v>
      </c>
      <c r="K128" s="38">
        <f t="shared" si="228"/>
        <v>0</v>
      </c>
      <c r="L128" s="38">
        <f t="shared" si="228"/>
        <v>4</v>
      </c>
      <c r="M128" s="38">
        <f t="shared" si="228"/>
        <v>145084.6</v>
      </c>
      <c r="N128" s="38">
        <f t="shared" si="228"/>
        <v>145084.6</v>
      </c>
      <c r="O128" s="38">
        <f t="shared" si="228"/>
        <v>145084.6</v>
      </c>
      <c r="P128" s="38">
        <f t="shared" si="228"/>
        <v>0</v>
      </c>
      <c r="Q128" s="38">
        <f t="shared" si="228"/>
        <v>0</v>
      </c>
      <c r="R128" s="38">
        <f t="shared" si="228"/>
        <v>0</v>
      </c>
      <c r="S128" s="38">
        <f t="shared" si="228"/>
        <v>0</v>
      </c>
      <c r="T128" s="38">
        <f t="shared" si="228"/>
        <v>0</v>
      </c>
      <c r="U128" s="38">
        <f t="shared" si="228"/>
        <v>0</v>
      </c>
      <c r="V128" s="38">
        <f t="shared" si="228"/>
        <v>0</v>
      </c>
      <c r="W128" s="38">
        <f t="shared" si="228"/>
        <v>0</v>
      </c>
      <c r="X128" s="38">
        <f t="shared" si="228"/>
        <v>0</v>
      </c>
      <c r="Y128" s="38">
        <f t="shared" si="228"/>
        <v>0</v>
      </c>
      <c r="Z128" s="38">
        <f t="shared" si="228"/>
        <v>0</v>
      </c>
      <c r="AA128" s="38">
        <f t="shared" si="228"/>
        <v>0</v>
      </c>
      <c r="AB128" s="38">
        <f t="shared" si="228"/>
        <v>0</v>
      </c>
      <c r="AC128" s="38">
        <f t="shared" si="228"/>
        <v>0</v>
      </c>
      <c r="AD128" s="38">
        <f t="shared" si="228"/>
        <v>0</v>
      </c>
      <c r="AE128" s="38">
        <f t="shared" si="228"/>
        <v>0</v>
      </c>
      <c r="AF128" s="38">
        <f t="shared" si="228"/>
        <v>0</v>
      </c>
      <c r="AG128" s="38">
        <f t="shared" si="228"/>
        <v>0</v>
      </c>
      <c r="AH128" s="38">
        <f t="shared" si="228"/>
        <v>0</v>
      </c>
      <c r="AI128" s="38">
        <f t="shared" si="228"/>
        <v>0</v>
      </c>
      <c r="AJ128" s="38">
        <f t="shared" si="228"/>
        <v>0</v>
      </c>
      <c r="AK128" s="38">
        <f t="shared" si="228"/>
        <v>0</v>
      </c>
      <c r="AL128" s="38">
        <f t="shared" si="228"/>
        <v>0</v>
      </c>
      <c r="AM128" s="38">
        <f t="shared" si="228"/>
        <v>0</v>
      </c>
      <c r="AN128" s="39">
        <f t="shared" si="228"/>
        <v>0</v>
      </c>
    </row>
    <row r="129" spans="1:40" s="46" customFormat="1" ht="18.75" x14ac:dyDescent="0.3">
      <c r="A129" s="115"/>
      <c r="B129" s="41" t="s">
        <v>192</v>
      </c>
      <c r="C129" s="80"/>
      <c r="D129" s="80"/>
      <c r="E129" s="80"/>
      <c r="F129" s="80"/>
      <c r="G129" s="80"/>
      <c r="H129" s="80"/>
      <c r="I129" s="80"/>
      <c r="J129" s="42">
        <v>0</v>
      </c>
      <c r="K129" s="43"/>
      <c r="L129" s="43"/>
      <c r="M129" s="44">
        <f>N129+AE129</f>
        <v>0</v>
      </c>
      <c r="N129" s="43">
        <f>O129+P129+W129</f>
        <v>0</v>
      </c>
      <c r="O129" s="43">
        <f t="shared" ref="O129" si="260">J129*E128</f>
        <v>0</v>
      </c>
      <c r="P129" s="43">
        <f t="shared" ref="P129" si="261">J129*F128</f>
        <v>0</v>
      </c>
      <c r="Q129" s="43">
        <v>0</v>
      </c>
      <c r="R129" s="43">
        <v>0</v>
      </c>
      <c r="S129" s="43">
        <v>0</v>
      </c>
      <c r="T129" s="43">
        <v>0</v>
      </c>
      <c r="U129" s="43">
        <f>P129</f>
        <v>0</v>
      </c>
      <c r="V129" s="43">
        <v>0</v>
      </c>
      <c r="W129" s="43">
        <f>J129*G128</f>
        <v>0</v>
      </c>
      <c r="X129" s="43">
        <v>0</v>
      </c>
      <c r="Y129" s="43">
        <v>0</v>
      </c>
      <c r="Z129" s="43">
        <v>0</v>
      </c>
      <c r="AA129" s="43">
        <v>0</v>
      </c>
      <c r="AB129" s="43">
        <v>0</v>
      </c>
      <c r="AC129" s="43">
        <v>0</v>
      </c>
      <c r="AD129" s="43">
        <f>J129*H128</f>
        <v>0</v>
      </c>
      <c r="AE129" s="43">
        <f t="shared" ref="AE129" si="262">AD129</f>
        <v>0</v>
      </c>
      <c r="AF129" s="43">
        <v>0</v>
      </c>
      <c r="AG129" s="43">
        <v>0</v>
      </c>
      <c r="AH129" s="43">
        <v>0</v>
      </c>
      <c r="AI129" s="43">
        <v>0</v>
      </c>
      <c r="AJ129" s="43">
        <v>0</v>
      </c>
      <c r="AK129" s="43">
        <v>0</v>
      </c>
      <c r="AL129" s="43">
        <v>0</v>
      </c>
      <c r="AM129" s="43">
        <v>0</v>
      </c>
      <c r="AN129" s="45">
        <v>0</v>
      </c>
    </row>
    <row r="130" spans="1:40" s="46" customFormat="1" ht="19.5" thickBot="1" x14ac:dyDescent="0.35">
      <c r="A130" s="116"/>
      <c r="B130" s="47" t="s">
        <v>189</v>
      </c>
      <c r="C130" s="81"/>
      <c r="D130" s="81"/>
      <c r="E130" s="81"/>
      <c r="F130" s="81"/>
      <c r="G130" s="81"/>
      <c r="H130" s="81"/>
      <c r="I130" s="81"/>
      <c r="J130" s="48">
        <v>4</v>
      </c>
      <c r="K130" s="49"/>
      <c r="L130" s="49">
        <v>4</v>
      </c>
      <c r="M130" s="50">
        <f>N130+AD130</f>
        <v>145084.6</v>
      </c>
      <c r="N130" s="49">
        <f t="shared" ref="N130" si="263">O130</f>
        <v>145084.6</v>
      </c>
      <c r="O130" s="49">
        <f t="shared" ref="O130" si="264">J130*E128</f>
        <v>145084.6</v>
      </c>
      <c r="P130" s="49">
        <v>0</v>
      </c>
      <c r="Q130" s="49">
        <v>0</v>
      </c>
      <c r="R130" s="49">
        <v>0</v>
      </c>
      <c r="S130" s="49">
        <v>0</v>
      </c>
      <c r="T130" s="49">
        <v>0</v>
      </c>
      <c r="U130" s="49">
        <v>0</v>
      </c>
      <c r="V130" s="49">
        <v>0</v>
      </c>
      <c r="W130" s="49">
        <v>0</v>
      </c>
      <c r="X130" s="49">
        <v>0</v>
      </c>
      <c r="Y130" s="49">
        <v>0</v>
      </c>
      <c r="Z130" s="49">
        <v>0</v>
      </c>
      <c r="AA130" s="49">
        <v>0</v>
      </c>
      <c r="AB130" s="49">
        <v>0</v>
      </c>
      <c r="AC130" s="49">
        <v>0</v>
      </c>
      <c r="AD130" s="49">
        <v>0</v>
      </c>
      <c r="AE130" s="49">
        <v>0</v>
      </c>
      <c r="AF130" s="49">
        <v>0</v>
      </c>
      <c r="AG130" s="49">
        <v>0</v>
      </c>
      <c r="AH130" s="49">
        <v>0</v>
      </c>
      <c r="AI130" s="49">
        <v>0</v>
      </c>
      <c r="AJ130" s="49">
        <v>0</v>
      </c>
      <c r="AK130" s="49">
        <v>0</v>
      </c>
      <c r="AL130" s="49">
        <v>0</v>
      </c>
      <c r="AM130" s="49">
        <v>0</v>
      </c>
      <c r="AN130" s="51">
        <v>0</v>
      </c>
    </row>
    <row r="131" spans="1:40" s="40" customFormat="1" ht="75" x14ac:dyDescent="0.3">
      <c r="A131" s="114">
        <v>14</v>
      </c>
      <c r="B131" s="36" t="s">
        <v>43</v>
      </c>
      <c r="C131" s="79">
        <f>D131+H131</f>
        <v>78560.47</v>
      </c>
      <c r="D131" s="79">
        <f>E131+F131+G131</f>
        <v>57116.81</v>
      </c>
      <c r="E131" s="79">
        <v>36271.15</v>
      </c>
      <c r="F131" s="79">
        <v>14697.92</v>
      </c>
      <c r="G131" s="79">
        <v>6147.74</v>
      </c>
      <c r="H131" s="79">
        <v>21443.66</v>
      </c>
      <c r="I131" s="79">
        <f t="shared" ref="I131" si="265">F131+G131+H131</f>
        <v>42289.32</v>
      </c>
      <c r="J131" s="37">
        <f t="shared" ref="J131:AN146" si="266">J132+J133</f>
        <v>1</v>
      </c>
      <c r="K131" s="38">
        <f t="shared" si="266"/>
        <v>1</v>
      </c>
      <c r="L131" s="38">
        <f t="shared" si="266"/>
        <v>0</v>
      </c>
      <c r="M131" s="38">
        <f t="shared" si="266"/>
        <v>78560.47</v>
      </c>
      <c r="N131" s="38">
        <f t="shared" si="266"/>
        <v>57116.81</v>
      </c>
      <c r="O131" s="38">
        <f t="shared" si="266"/>
        <v>36271.15</v>
      </c>
      <c r="P131" s="38">
        <f t="shared" si="266"/>
        <v>14697.92</v>
      </c>
      <c r="Q131" s="38">
        <f t="shared" si="266"/>
        <v>0</v>
      </c>
      <c r="R131" s="38">
        <f t="shared" si="266"/>
        <v>0</v>
      </c>
      <c r="S131" s="38">
        <f t="shared" si="266"/>
        <v>0</v>
      </c>
      <c r="T131" s="38">
        <f t="shared" si="266"/>
        <v>0</v>
      </c>
      <c r="U131" s="38">
        <f t="shared" si="266"/>
        <v>14697.92</v>
      </c>
      <c r="V131" s="38">
        <f t="shared" si="266"/>
        <v>0</v>
      </c>
      <c r="W131" s="38">
        <f t="shared" si="266"/>
        <v>6147.74</v>
      </c>
      <c r="X131" s="38">
        <f t="shared" si="266"/>
        <v>0</v>
      </c>
      <c r="Y131" s="38">
        <f t="shared" si="266"/>
        <v>0</v>
      </c>
      <c r="Z131" s="38">
        <f t="shared" si="266"/>
        <v>0</v>
      </c>
      <c r="AA131" s="38">
        <f t="shared" si="266"/>
        <v>0</v>
      </c>
      <c r="AB131" s="38">
        <f t="shared" si="266"/>
        <v>6147.74</v>
      </c>
      <c r="AC131" s="38">
        <f t="shared" si="266"/>
        <v>0</v>
      </c>
      <c r="AD131" s="38">
        <f t="shared" si="266"/>
        <v>21443.66</v>
      </c>
      <c r="AE131" s="38">
        <f t="shared" si="266"/>
        <v>21443.66</v>
      </c>
      <c r="AF131" s="38">
        <f t="shared" si="266"/>
        <v>0</v>
      </c>
      <c r="AG131" s="38">
        <f t="shared" si="266"/>
        <v>0</v>
      </c>
      <c r="AH131" s="38">
        <f t="shared" si="266"/>
        <v>0</v>
      </c>
      <c r="AI131" s="38">
        <f t="shared" si="266"/>
        <v>0</v>
      </c>
      <c r="AJ131" s="38">
        <f t="shared" si="266"/>
        <v>21443.66</v>
      </c>
      <c r="AK131" s="38">
        <f t="shared" si="266"/>
        <v>0</v>
      </c>
      <c r="AL131" s="38">
        <f t="shared" si="266"/>
        <v>0</v>
      </c>
      <c r="AM131" s="38">
        <f t="shared" si="266"/>
        <v>0</v>
      </c>
      <c r="AN131" s="39">
        <f t="shared" si="266"/>
        <v>0</v>
      </c>
    </row>
    <row r="132" spans="1:40" s="46" customFormat="1" ht="18.75" x14ac:dyDescent="0.3">
      <c r="A132" s="115"/>
      <c r="B132" s="41" t="s">
        <v>192</v>
      </c>
      <c r="C132" s="80"/>
      <c r="D132" s="80"/>
      <c r="E132" s="80"/>
      <c r="F132" s="80"/>
      <c r="G132" s="80"/>
      <c r="H132" s="80"/>
      <c r="I132" s="80"/>
      <c r="J132" s="42">
        <v>1</v>
      </c>
      <c r="K132" s="43">
        <v>1</v>
      </c>
      <c r="L132" s="43"/>
      <c r="M132" s="44">
        <f>N132+AE132</f>
        <v>78560.47</v>
      </c>
      <c r="N132" s="43">
        <f>O132+P132+W132</f>
        <v>57116.81</v>
      </c>
      <c r="O132" s="43">
        <f t="shared" ref="O132" si="267">J132*E131</f>
        <v>36271.15</v>
      </c>
      <c r="P132" s="43">
        <f t="shared" ref="P132" si="268">J132*F131</f>
        <v>14697.92</v>
      </c>
      <c r="Q132" s="43">
        <v>0</v>
      </c>
      <c r="R132" s="43">
        <v>0</v>
      </c>
      <c r="S132" s="43">
        <v>0</v>
      </c>
      <c r="T132" s="43">
        <v>0</v>
      </c>
      <c r="U132" s="43">
        <f>P132</f>
        <v>14697.92</v>
      </c>
      <c r="V132" s="43">
        <v>0</v>
      </c>
      <c r="W132" s="43">
        <f>J132*G131</f>
        <v>6147.74</v>
      </c>
      <c r="X132" s="43">
        <v>0</v>
      </c>
      <c r="Y132" s="43">
        <v>0</v>
      </c>
      <c r="Z132" s="43">
        <v>0</v>
      </c>
      <c r="AA132" s="43">
        <v>0</v>
      </c>
      <c r="AB132" s="43">
        <f>W132</f>
        <v>6147.74</v>
      </c>
      <c r="AC132" s="43">
        <v>0</v>
      </c>
      <c r="AD132" s="43">
        <f>J132*H131</f>
        <v>21443.66</v>
      </c>
      <c r="AE132" s="43">
        <f t="shared" ref="AE132" si="269">AD132</f>
        <v>21443.66</v>
      </c>
      <c r="AF132" s="43">
        <v>0</v>
      </c>
      <c r="AG132" s="43">
        <v>0</v>
      </c>
      <c r="AH132" s="43">
        <v>0</v>
      </c>
      <c r="AI132" s="43">
        <v>0</v>
      </c>
      <c r="AJ132" s="43">
        <f>AE132</f>
        <v>21443.66</v>
      </c>
      <c r="AK132" s="43">
        <v>0</v>
      </c>
      <c r="AL132" s="43">
        <v>0</v>
      </c>
      <c r="AM132" s="43">
        <v>0</v>
      </c>
      <c r="AN132" s="45">
        <v>0</v>
      </c>
    </row>
    <row r="133" spans="1:40" s="46" customFormat="1" ht="19.5" thickBot="1" x14ac:dyDescent="0.35">
      <c r="A133" s="116"/>
      <c r="B133" s="47" t="s">
        <v>189</v>
      </c>
      <c r="C133" s="81"/>
      <c r="D133" s="81"/>
      <c r="E133" s="81"/>
      <c r="F133" s="81"/>
      <c r="G133" s="81"/>
      <c r="H133" s="81"/>
      <c r="I133" s="81"/>
      <c r="J133" s="48"/>
      <c r="K133" s="49"/>
      <c r="L133" s="49"/>
      <c r="M133" s="50">
        <f>N133+AD133</f>
        <v>0</v>
      </c>
      <c r="N133" s="49">
        <f t="shared" ref="N133" si="270">O133</f>
        <v>0</v>
      </c>
      <c r="O133" s="49">
        <f t="shared" ref="O133" si="271">J133*E131</f>
        <v>0</v>
      </c>
      <c r="P133" s="49">
        <v>0</v>
      </c>
      <c r="Q133" s="49">
        <v>0</v>
      </c>
      <c r="R133" s="49">
        <v>0</v>
      </c>
      <c r="S133" s="49">
        <v>0</v>
      </c>
      <c r="T133" s="49">
        <v>0</v>
      </c>
      <c r="U133" s="49">
        <v>0</v>
      </c>
      <c r="V133" s="49">
        <v>0</v>
      </c>
      <c r="W133" s="49">
        <v>0</v>
      </c>
      <c r="X133" s="49">
        <v>0</v>
      </c>
      <c r="Y133" s="49">
        <v>0</v>
      </c>
      <c r="Z133" s="49">
        <v>0</v>
      </c>
      <c r="AA133" s="49">
        <v>0</v>
      </c>
      <c r="AB133" s="49">
        <v>0</v>
      </c>
      <c r="AC133" s="49">
        <v>0</v>
      </c>
      <c r="AD133" s="49">
        <v>0</v>
      </c>
      <c r="AE133" s="49">
        <v>0</v>
      </c>
      <c r="AF133" s="49">
        <v>0</v>
      </c>
      <c r="AG133" s="49">
        <v>0</v>
      </c>
      <c r="AH133" s="49">
        <v>0</v>
      </c>
      <c r="AI133" s="49">
        <v>0</v>
      </c>
      <c r="AJ133" s="49">
        <v>0</v>
      </c>
      <c r="AK133" s="49">
        <v>0</v>
      </c>
      <c r="AL133" s="49">
        <v>0</v>
      </c>
      <c r="AM133" s="49">
        <v>0</v>
      </c>
      <c r="AN133" s="51">
        <v>0</v>
      </c>
    </row>
    <row r="134" spans="1:40" s="40" customFormat="1" ht="112.5" x14ac:dyDescent="0.3">
      <c r="A134" s="114">
        <v>15</v>
      </c>
      <c r="B134" s="36" t="s">
        <v>44</v>
      </c>
      <c r="C134" s="79">
        <f>D134+H134</f>
        <v>92062.38</v>
      </c>
      <c r="D134" s="79">
        <f>E134+F134+G134</f>
        <v>65384.72</v>
      </c>
      <c r="E134" s="79">
        <v>36271.15</v>
      </c>
      <c r="F134" s="79">
        <v>22380.25</v>
      </c>
      <c r="G134" s="79">
        <v>6733.32</v>
      </c>
      <c r="H134" s="79">
        <v>26677.66</v>
      </c>
      <c r="I134" s="79">
        <f t="shared" ref="I134" si="272">F134+G134+H134</f>
        <v>55791.229999999996</v>
      </c>
      <c r="J134" s="37">
        <f t="shared" si="266"/>
        <v>3</v>
      </c>
      <c r="K134" s="38">
        <f t="shared" si="266"/>
        <v>0</v>
      </c>
      <c r="L134" s="38">
        <f t="shared" si="266"/>
        <v>3</v>
      </c>
      <c r="M134" s="38">
        <f t="shared" si="266"/>
        <v>108813.45000000001</v>
      </c>
      <c r="N134" s="38">
        <f t="shared" si="266"/>
        <v>108813.45000000001</v>
      </c>
      <c r="O134" s="38">
        <f t="shared" si="266"/>
        <v>108813.45000000001</v>
      </c>
      <c r="P134" s="38">
        <f t="shared" si="266"/>
        <v>0</v>
      </c>
      <c r="Q134" s="38">
        <f t="shared" si="266"/>
        <v>0</v>
      </c>
      <c r="R134" s="38">
        <f t="shared" si="266"/>
        <v>0</v>
      </c>
      <c r="S134" s="38">
        <f t="shared" si="266"/>
        <v>0</v>
      </c>
      <c r="T134" s="38">
        <f t="shared" si="266"/>
        <v>0</v>
      </c>
      <c r="U134" s="38">
        <f t="shared" si="266"/>
        <v>0</v>
      </c>
      <c r="V134" s="38">
        <f t="shared" si="266"/>
        <v>0</v>
      </c>
      <c r="W134" s="38">
        <f t="shared" si="266"/>
        <v>0</v>
      </c>
      <c r="X134" s="38">
        <f t="shared" si="266"/>
        <v>0</v>
      </c>
      <c r="Y134" s="38">
        <f t="shared" si="266"/>
        <v>0</v>
      </c>
      <c r="Z134" s="38">
        <f t="shared" si="266"/>
        <v>0</v>
      </c>
      <c r="AA134" s="38">
        <f t="shared" si="266"/>
        <v>0</v>
      </c>
      <c r="AB134" s="38">
        <f t="shared" ref="AB134" si="273">AB135+AB136</f>
        <v>0</v>
      </c>
      <c r="AC134" s="38">
        <f t="shared" si="266"/>
        <v>0</v>
      </c>
      <c r="AD134" s="38">
        <f t="shared" si="266"/>
        <v>0</v>
      </c>
      <c r="AE134" s="38">
        <f t="shared" si="266"/>
        <v>0</v>
      </c>
      <c r="AF134" s="38">
        <f t="shared" si="266"/>
        <v>0</v>
      </c>
      <c r="AG134" s="38">
        <f t="shared" si="266"/>
        <v>0</v>
      </c>
      <c r="AH134" s="38">
        <f t="shared" si="266"/>
        <v>0</v>
      </c>
      <c r="AI134" s="38">
        <f t="shared" si="266"/>
        <v>0</v>
      </c>
      <c r="AJ134" s="38">
        <f t="shared" si="266"/>
        <v>0</v>
      </c>
      <c r="AK134" s="38">
        <f t="shared" si="266"/>
        <v>0</v>
      </c>
      <c r="AL134" s="38">
        <f t="shared" si="266"/>
        <v>0</v>
      </c>
      <c r="AM134" s="38">
        <f t="shared" si="266"/>
        <v>0</v>
      </c>
      <c r="AN134" s="39">
        <f t="shared" si="266"/>
        <v>0</v>
      </c>
    </row>
    <row r="135" spans="1:40" s="46" customFormat="1" ht="18.75" x14ac:dyDescent="0.3">
      <c r="A135" s="115"/>
      <c r="B135" s="41" t="s">
        <v>192</v>
      </c>
      <c r="C135" s="80"/>
      <c r="D135" s="80"/>
      <c r="E135" s="80"/>
      <c r="F135" s="80"/>
      <c r="G135" s="80"/>
      <c r="H135" s="80"/>
      <c r="I135" s="80"/>
      <c r="J135" s="42">
        <v>0</v>
      </c>
      <c r="K135" s="43"/>
      <c r="L135" s="43"/>
      <c r="M135" s="44">
        <f>N135+AE135</f>
        <v>0</v>
      </c>
      <c r="N135" s="43">
        <f>O135+P135+W135</f>
        <v>0</v>
      </c>
      <c r="O135" s="43">
        <f t="shared" ref="O135" si="274">J135*E134</f>
        <v>0</v>
      </c>
      <c r="P135" s="43">
        <f t="shared" ref="P135" si="275">J135*F134</f>
        <v>0</v>
      </c>
      <c r="Q135" s="43">
        <v>0</v>
      </c>
      <c r="R135" s="43">
        <v>0</v>
      </c>
      <c r="S135" s="43">
        <v>0</v>
      </c>
      <c r="T135" s="43">
        <v>0</v>
      </c>
      <c r="U135" s="43">
        <f>P135</f>
        <v>0</v>
      </c>
      <c r="V135" s="43">
        <v>0</v>
      </c>
      <c r="W135" s="43">
        <f>J135*G134</f>
        <v>0</v>
      </c>
      <c r="X135" s="43">
        <v>0</v>
      </c>
      <c r="Y135" s="43">
        <v>0</v>
      </c>
      <c r="Z135" s="43">
        <v>0</v>
      </c>
      <c r="AA135" s="43">
        <v>0</v>
      </c>
      <c r="AB135" s="43">
        <f t="shared" ref="AB135" si="276">W135</f>
        <v>0</v>
      </c>
      <c r="AC135" s="43">
        <v>0</v>
      </c>
      <c r="AD135" s="43">
        <f>J135*H134</f>
        <v>0</v>
      </c>
      <c r="AE135" s="43">
        <f t="shared" ref="AE135" si="277">AD135</f>
        <v>0</v>
      </c>
      <c r="AF135" s="43">
        <v>0</v>
      </c>
      <c r="AG135" s="43">
        <v>0</v>
      </c>
      <c r="AH135" s="43">
        <v>0</v>
      </c>
      <c r="AI135" s="43">
        <v>0</v>
      </c>
      <c r="AJ135" s="43">
        <v>0</v>
      </c>
      <c r="AK135" s="43">
        <v>0</v>
      </c>
      <c r="AL135" s="43">
        <v>0</v>
      </c>
      <c r="AM135" s="43">
        <v>0</v>
      </c>
      <c r="AN135" s="45">
        <v>0</v>
      </c>
    </row>
    <row r="136" spans="1:40" s="46" customFormat="1" ht="19.5" thickBot="1" x14ac:dyDescent="0.35">
      <c r="A136" s="116"/>
      <c r="B136" s="47" t="s">
        <v>189</v>
      </c>
      <c r="C136" s="81"/>
      <c r="D136" s="81"/>
      <c r="E136" s="81"/>
      <c r="F136" s="81"/>
      <c r="G136" s="81"/>
      <c r="H136" s="81"/>
      <c r="I136" s="81"/>
      <c r="J136" s="48">
        <v>3</v>
      </c>
      <c r="K136" s="49"/>
      <c r="L136" s="49">
        <v>3</v>
      </c>
      <c r="M136" s="50">
        <f>N136+AD136</f>
        <v>108813.45000000001</v>
      </c>
      <c r="N136" s="49">
        <f t="shared" ref="N136" si="278">O136</f>
        <v>108813.45000000001</v>
      </c>
      <c r="O136" s="49">
        <f t="shared" ref="O136" si="279">J136*E134</f>
        <v>108813.45000000001</v>
      </c>
      <c r="P136" s="49">
        <v>0</v>
      </c>
      <c r="Q136" s="49">
        <v>0</v>
      </c>
      <c r="R136" s="49">
        <v>0</v>
      </c>
      <c r="S136" s="49">
        <v>0</v>
      </c>
      <c r="T136" s="49">
        <v>0</v>
      </c>
      <c r="U136" s="49">
        <v>0</v>
      </c>
      <c r="V136" s="49">
        <v>0</v>
      </c>
      <c r="W136" s="49">
        <v>0</v>
      </c>
      <c r="X136" s="49">
        <v>0</v>
      </c>
      <c r="Y136" s="49">
        <v>0</v>
      </c>
      <c r="Z136" s="49">
        <v>0</v>
      </c>
      <c r="AA136" s="49">
        <v>0</v>
      </c>
      <c r="AB136" s="49">
        <v>0</v>
      </c>
      <c r="AC136" s="49">
        <v>0</v>
      </c>
      <c r="AD136" s="49">
        <v>0</v>
      </c>
      <c r="AE136" s="49">
        <v>0</v>
      </c>
      <c r="AF136" s="49">
        <v>0</v>
      </c>
      <c r="AG136" s="49">
        <v>0</v>
      </c>
      <c r="AH136" s="49">
        <v>0</v>
      </c>
      <c r="AI136" s="49">
        <v>0</v>
      </c>
      <c r="AJ136" s="49">
        <v>0</v>
      </c>
      <c r="AK136" s="49">
        <v>0</v>
      </c>
      <c r="AL136" s="49">
        <v>0</v>
      </c>
      <c r="AM136" s="49">
        <v>0</v>
      </c>
      <c r="AN136" s="51">
        <v>0</v>
      </c>
    </row>
    <row r="137" spans="1:40" s="40" customFormat="1" ht="37.5" hidden="1" x14ac:dyDescent="0.3">
      <c r="A137" s="114">
        <v>40</v>
      </c>
      <c r="B137" s="36" t="s">
        <v>45</v>
      </c>
      <c r="C137" s="79">
        <f>D137+H137</f>
        <v>163593.04999999999</v>
      </c>
      <c r="D137" s="79">
        <f>E137+F137+G137</f>
        <v>79766.62</v>
      </c>
      <c r="E137" s="79">
        <v>36271.15</v>
      </c>
      <c r="F137" s="79">
        <v>35352.71</v>
      </c>
      <c r="G137" s="79">
        <v>8142.76</v>
      </c>
      <c r="H137" s="79">
        <v>83826.429999999993</v>
      </c>
      <c r="I137" s="79">
        <f t="shared" ref="I137" si="280">F137+G137+H137</f>
        <v>127321.9</v>
      </c>
      <c r="J137" s="37">
        <f t="shared" si="266"/>
        <v>0</v>
      </c>
      <c r="K137" s="38">
        <f t="shared" si="266"/>
        <v>0</v>
      </c>
      <c r="L137" s="38">
        <f t="shared" si="266"/>
        <v>0</v>
      </c>
      <c r="M137" s="38">
        <f t="shared" si="266"/>
        <v>0</v>
      </c>
      <c r="N137" s="38">
        <f t="shared" si="266"/>
        <v>0</v>
      </c>
      <c r="O137" s="38">
        <f t="shared" si="266"/>
        <v>0</v>
      </c>
      <c r="P137" s="38">
        <f t="shared" si="266"/>
        <v>0</v>
      </c>
      <c r="Q137" s="38">
        <f t="shared" si="266"/>
        <v>0</v>
      </c>
      <c r="R137" s="38">
        <f t="shared" si="266"/>
        <v>0</v>
      </c>
      <c r="S137" s="38">
        <f t="shared" si="266"/>
        <v>0</v>
      </c>
      <c r="T137" s="38">
        <f t="shared" si="266"/>
        <v>0</v>
      </c>
      <c r="U137" s="38">
        <f t="shared" si="266"/>
        <v>0</v>
      </c>
      <c r="V137" s="38">
        <f t="shared" si="266"/>
        <v>0</v>
      </c>
      <c r="W137" s="38">
        <f t="shared" si="266"/>
        <v>0</v>
      </c>
      <c r="X137" s="38">
        <f t="shared" si="266"/>
        <v>0</v>
      </c>
      <c r="Y137" s="38">
        <f t="shared" si="266"/>
        <v>0</v>
      </c>
      <c r="Z137" s="38">
        <f t="shared" si="266"/>
        <v>0</v>
      </c>
      <c r="AA137" s="38">
        <f t="shared" si="266"/>
        <v>0</v>
      </c>
      <c r="AB137" s="38">
        <f t="shared" ref="AB137" si="281">AB138+AB139</f>
        <v>0</v>
      </c>
      <c r="AC137" s="38">
        <f t="shared" si="266"/>
        <v>0</v>
      </c>
      <c r="AD137" s="38">
        <f t="shared" si="266"/>
        <v>0</v>
      </c>
      <c r="AE137" s="38">
        <f t="shared" si="266"/>
        <v>0</v>
      </c>
      <c r="AF137" s="38">
        <f t="shared" si="266"/>
        <v>0</v>
      </c>
      <c r="AG137" s="38">
        <f t="shared" si="266"/>
        <v>0</v>
      </c>
      <c r="AH137" s="38">
        <f t="shared" si="266"/>
        <v>0</v>
      </c>
      <c r="AI137" s="38">
        <f t="shared" si="266"/>
        <v>0</v>
      </c>
      <c r="AJ137" s="38">
        <f t="shared" si="266"/>
        <v>0</v>
      </c>
      <c r="AK137" s="38">
        <f t="shared" si="266"/>
        <v>0</v>
      </c>
      <c r="AL137" s="38">
        <f t="shared" si="266"/>
        <v>0</v>
      </c>
      <c r="AM137" s="38">
        <f t="shared" si="266"/>
        <v>0</v>
      </c>
      <c r="AN137" s="39">
        <f t="shared" si="266"/>
        <v>0</v>
      </c>
    </row>
    <row r="138" spans="1:40" s="46" customFormat="1" ht="18.75" hidden="1" x14ac:dyDescent="0.3">
      <c r="A138" s="115"/>
      <c r="B138" s="41" t="s">
        <v>192</v>
      </c>
      <c r="C138" s="80"/>
      <c r="D138" s="80"/>
      <c r="E138" s="80"/>
      <c r="F138" s="80"/>
      <c r="G138" s="80"/>
      <c r="H138" s="80"/>
      <c r="I138" s="80"/>
      <c r="J138" s="42">
        <v>0</v>
      </c>
      <c r="K138" s="43"/>
      <c r="L138" s="43"/>
      <c r="M138" s="44">
        <f>N138+AE138</f>
        <v>0</v>
      </c>
      <c r="N138" s="43">
        <f>O138+P138+W138</f>
        <v>0</v>
      </c>
      <c r="O138" s="43">
        <f t="shared" ref="O138" si="282">J138*E137</f>
        <v>0</v>
      </c>
      <c r="P138" s="43">
        <f t="shared" ref="P138" si="283">J138*F137</f>
        <v>0</v>
      </c>
      <c r="Q138" s="43">
        <v>0</v>
      </c>
      <c r="R138" s="43">
        <v>0</v>
      </c>
      <c r="S138" s="43">
        <v>0</v>
      </c>
      <c r="T138" s="43">
        <v>0</v>
      </c>
      <c r="U138" s="43">
        <f>P138</f>
        <v>0</v>
      </c>
      <c r="V138" s="43">
        <v>0</v>
      </c>
      <c r="W138" s="43">
        <f>J138*G137</f>
        <v>0</v>
      </c>
      <c r="X138" s="43">
        <v>0</v>
      </c>
      <c r="Y138" s="43">
        <v>0</v>
      </c>
      <c r="Z138" s="43">
        <v>0</v>
      </c>
      <c r="AA138" s="43">
        <v>0</v>
      </c>
      <c r="AB138" s="43">
        <f t="shared" ref="AB138" si="284">W138</f>
        <v>0</v>
      </c>
      <c r="AC138" s="43">
        <v>0</v>
      </c>
      <c r="AD138" s="43">
        <f>J138*H137</f>
        <v>0</v>
      </c>
      <c r="AE138" s="43">
        <f t="shared" ref="AE138" si="285">AD138</f>
        <v>0</v>
      </c>
      <c r="AF138" s="43">
        <v>0</v>
      </c>
      <c r="AG138" s="43">
        <v>0</v>
      </c>
      <c r="AH138" s="43">
        <v>0</v>
      </c>
      <c r="AI138" s="43">
        <v>0</v>
      </c>
      <c r="AJ138" s="43">
        <v>0</v>
      </c>
      <c r="AK138" s="43">
        <v>0</v>
      </c>
      <c r="AL138" s="43">
        <v>0</v>
      </c>
      <c r="AM138" s="43">
        <v>0</v>
      </c>
      <c r="AN138" s="45">
        <v>0</v>
      </c>
    </row>
    <row r="139" spans="1:40" s="46" customFormat="1" ht="19.5" hidden="1" thickBot="1" x14ac:dyDescent="0.35">
      <c r="A139" s="116"/>
      <c r="B139" s="47" t="s">
        <v>189</v>
      </c>
      <c r="C139" s="81"/>
      <c r="D139" s="81"/>
      <c r="E139" s="81"/>
      <c r="F139" s="81"/>
      <c r="G139" s="81"/>
      <c r="H139" s="81"/>
      <c r="I139" s="81"/>
      <c r="J139" s="48"/>
      <c r="K139" s="49"/>
      <c r="L139" s="49"/>
      <c r="M139" s="50">
        <f>N139+AD139</f>
        <v>0</v>
      </c>
      <c r="N139" s="49">
        <f t="shared" ref="N139" si="286">O139</f>
        <v>0</v>
      </c>
      <c r="O139" s="49">
        <f t="shared" ref="O139" si="287">J139*E137</f>
        <v>0</v>
      </c>
      <c r="P139" s="49">
        <v>0</v>
      </c>
      <c r="Q139" s="49">
        <v>0</v>
      </c>
      <c r="R139" s="49">
        <v>0</v>
      </c>
      <c r="S139" s="49">
        <v>0</v>
      </c>
      <c r="T139" s="49">
        <v>0</v>
      </c>
      <c r="U139" s="49">
        <v>0</v>
      </c>
      <c r="V139" s="49">
        <v>0</v>
      </c>
      <c r="W139" s="49">
        <v>0</v>
      </c>
      <c r="X139" s="49">
        <v>0</v>
      </c>
      <c r="Y139" s="49">
        <v>0</v>
      </c>
      <c r="Z139" s="49">
        <v>0</v>
      </c>
      <c r="AA139" s="49">
        <v>0</v>
      </c>
      <c r="AB139" s="49">
        <v>0</v>
      </c>
      <c r="AC139" s="49">
        <v>0</v>
      </c>
      <c r="AD139" s="49">
        <v>0</v>
      </c>
      <c r="AE139" s="49">
        <v>0</v>
      </c>
      <c r="AF139" s="49">
        <v>0</v>
      </c>
      <c r="AG139" s="49">
        <v>0</v>
      </c>
      <c r="AH139" s="49">
        <v>0</v>
      </c>
      <c r="AI139" s="49">
        <v>0</v>
      </c>
      <c r="AJ139" s="49">
        <v>0</v>
      </c>
      <c r="AK139" s="49">
        <v>0</v>
      </c>
      <c r="AL139" s="49">
        <v>0</v>
      </c>
      <c r="AM139" s="49">
        <v>0</v>
      </c>
      <c r="AN139" s="51">
        <v>0</v>
      </c>
    </row>
    <row r="140" spans="1:40" s="40" customFormat="1" ht="56.25" hidden="1" x14ac:dyDescent="0.3">
      <c r="A140" s="114">
        <v>41</v>
      </c>
      <c r="B140" s="36" t="s">
        <v>46</v>
      </c>
      <c r="C140" s="79">
        <f>D140+H140</f>
        <v>146330.72999999998</v>
      </c>
      <c r="D140" s="79">
        <f>E140+F140+G140</f>
        <v>85046.73</v>
      </c>
      <c r="E140" s="79">
        <v>36271.15</v>
      </c>
      <c r="F140" s="79">
        <v>33102.99</v>
      </c>
      <c r="G140" s="79">
        <v>15672.59</v>
      </c>
      <c r="H140" s="79">
        <v>61284</v>
      </c>
      <c r="I140" s="79">
        <f t="shared" ref="I140" si="288">F140+G140+H140</f>
        <v>110059.58</v>
      </c>
      <c r="J140" s="37">
        <f t="shared" si="266"/>
        <v>0</v>
      </c>
      <c r="K140" s="38">
        <f t="shared" si="266"/>
        <v>0</v>
      </c>
      <c r="L140" s="38">
        <f t="shared" si="266"/>
        <v>0</v>
      </c>
      <c r="M140" s="38">
        <f t="shared" si="266"/>
        <v>0</v>
      </c>
      <c r="N140" s="38">
        <f t="shared" si="266"/>
        <v>0</v>
      </c>
      <c r="O140" s="38">
        <f t="shared" si="266"/>
        <v>0</v>
      </c>
      <c r="P140" s="38">
        <f t="shared" si="266"/>
        <v>0</v>
      </c>
      <c r="Q140" s="38">
        <f t="shared" si="266"/>
        <v>0</v>
      </c>
      <c r="R140" s="38">
        <f t="shared" si="266"/>
        <v>0</v>
      </c>
      <c r="S140" s="38">
        <f t="shared" si="266"/>
        <v>0</v>
      </c>
      <c r="T140" s="38">
        <f t="shared" si="266"/>
        <v>0</v>
      </c>
      <c r="U140" s="38">
        <f t="shared" si="266"/>
        <v>0</v>
      </c>
      <c r="V140" s="38">
        <f t="shared" si="266"/>
        <v>0</v>
      </c>
      <c r="W140" s="38">
        <f t="shared" si="266"/>
        <v>0</v>
      </c>
      <c r="X140" s="38">
        <f t="shared" si="266"/>
        <v>0</v>
      </c>
      <c r="Y140" s="38">
        <f t="shared" si="266"/>
        <v>0</v>
      </c>
      <c r="Z140" s="38">
        <f t="shared" si="266"/>
        <v>0</v>
      </c>
      <c r="AA140" s="38">
        <f t="shared" si="266"/>
        <v>0</v>
      </c>
      <c r="AB140" s="38">
        <f t="shared" ref="AB140" si="289">AB141+AB142</f>
        <v>0</v>
      </c>
      <c r="AC140" s="38">
        <f t="shared" si="266"/>
        <v>0</v>
      </c>
      <c r="AD140" s="38">
        <f t="shared" si="266"/>
        <v>0</v>
      </c>
      <c r="AE140" s="38">
        <f t="shared" si="266"/>
        <v>0</v>
      </c>
      <c r="AF140" s="38">
        <f t="shared" si="266"/>
        <v>0</v>
      </c>
      <c r="AG140" s="38">
        <f t="shared" si="266"/>
        <v>0</v>
      </c>
      <c r="AH140" s="38">
        <f t="shared" si="266"/>
        <v>0</v>
      </c>
      <c r="AI140" s="38">
        <f t="shared" si="266"/>
        <v>0</v>
      </c>
      <c r="AJ140" s="38">
        <f t="shared" si="266"/>
        <v>0</v>
      </c>
      <c r="AK140" s="38">
        <f t="shared" si="266"/>
        <v>0</v>
      </c>
      <c r="AL140" s="38">
        <f t="shared" si="266"/>
        <v>0</v>
      </c>
      <c r="AM140" s="38">
        <f t="shared" si="266"/>
        <v>0</v>
      </c>
      <c r="AN140" s="39">
        <f t="shared" si="266"/>
        <v>0</v>
      </c>
    </row>
    <row r="141" spans="1:40" s="46" customFormat="1" ht="18.75" hidden="1" x14ac:dyDescent="0.3">
      <c r="A141" s="115"/>
      <c r="B141" s="41" t="s">
        <v>192</v>
      </c>
      <c r="C141" s="80"/>
      <c r="D141" s="80"/>
      <c r="E141" s="80"/>
      <c r="F141" s="80"/>
      <c r="G141" s="80"/>
      <c r="H141" s="80"/>
      <c r="I141" s="80"/>
      <c r="J141" s="42">
        <v>0</v>
      </c>
      <c r="K141" s="43"/>
      <c r="L141" s="43"/>
      <c r="M141" s="44">
        <f>N141+AE141</f>
        <v>0</v>
      </c>
      <c r="N141" s="43">
        <f>O141+P141+W141</f>
        <v>0</v>
      </c>
      <c r="O141" s="43">
        <f t="shared" ref="O141" si="290">J141*E140</f>
        <v>0</v>
      </c>
      <c r="P141" s="43">
        <f t="shared" ref="P141" si="291">J141*F140</f>
        <v>0</v>
      </c>
      <c r="Q141" s="43">
        <v>0</v>
      </c>
      <c r="R141" s="43">
        <v>0</v>
      </c>
      <c r="S141" s="43">
        <v>0</v>
      </c>
      <c r="T141" s="43">
        <v>0</v>
      </c>
      <c r="U141" s="43">
        <f>P141</f>
        <v>0</v>
      </c>
      <c r="V141" s="43">
        <v>0</v>
      </c>
      <c r="W141" s="43">
        <f>J141*G140</f>
        <v>0</v>
      </c>
      <c r="X141" s="43">
        <v>0</v>
      </c>
      <c r="Y141" s="43">
        <v>0</v>
      </c>
      <c r="Z141" s="43">
        <v>0</v>
      </c>
      <c r="AA141" s="43">
        <v>0</v>
      </c>
      <c r="AB141" s="43">
        <f t="shared" ref="AB141" si="292">W141</f>
        <v>0</v>
      </c>
      <c r="AC141" s="43">
        <v>0</v>
      </c>
      <c r="AD141" s="43">
        <f>J141*H140</f>
        <v>0</v>
      </c>
      <c r="AE141" s="43">
        <f t="shared" ref="AE141" si="293">AD141</f>
        <v>0</v>
      </c>
      <c r="AF141" s="43">
        <v>0</v>
      </c>
      <c r="AG141" s="43">
        <v>0</v>
      </c>
      <c r="AH141" s="43">
        <v>0</v>
      </c>
      <c r="AI141" s="43">
        <v>0</v>
      </c>
      <c r="AJ141" s="43">
        <v>0</v>
      </c>
      <c r="AK141" s="43">
        <v>0</v>
      </c>
      <c r="AL141" s="43">
        <v>0</v>
      </c>
      <c r="AM141" s="43">
        <v>0</v>
      </c>
      <c r="AN141" s="45">
        <v>0</v>
      </c>
    </row>
    <row r="142" spans="1:40" s="46" customFormat="1" ht="19.5" hidden="1" thickBot="1" x14ac:dyDescent="0.35">
      <c r="A142" s="116"/>
      <c r="B142" s="47" t="s">
        <v>189</v>
      </c>
      <c r="C142" s="81"/>
      <c r="D142" s="81"/>
      <c r="E142" s="81"/>
      <c r="F142" s="81"/>
      <c r="G142" s="81"/>
      <c r="H142" s="81"/>
      <c r="I142" s="81"/>
      <c r="J142" s="48"/>
      <c r="K142" s="49"/>
      <c r="L142" s="49"/>
      <c r="M142" s="50">
        <f>N142+AD142</f>
        <v>0</v>
      </c>
      <c r="N142" s="49">
        <f t="shared" ref="N142" si="294">O142</f>
        <v>0</v>
      </c>
      <c r="O142" s="49">
        <f t="shared" ref="O142" si="295">J142*E140</f>
        <v>0</v>
      </c>
      <c r="P142" s="49">
        <v>0</v>
      </c>
      <c r="Q142" s="49">
        <v>0</v>
      </c>
      <c r="R142" s="49">
        <v>0</v>
      </c>
      <c r="S142" s="49">
        <v>0</v>
      </c>
      <c r="T142" s="49">
        <v>0</v>
      </c>
      <c r="U142" s="49">
        <v>0</v>
      </c>
      <c r="V142" s="49">
        <v>0</v>
      </c>
      <c r="W142" s="49">
        <v>0</v>
      </c>
      <c r="X142" s="49">
        <v>0</v>
      </c>
      <c r="Y142" s="49">
        <v>0</v>
      </c>
      <c r="Z142" s="49">
        <v>0</v>
      </c>
      <c r="AA142" s="49">
        <v>0</v>
      </c>
      <c r="AB142" s="49">
        <v>0</v>
      </c>
      <c r="AC142" s="49">
        <v>0</v>
      </c>
      <c r="AD142" s="49">
        <v>0</v>
      </c>
      <c r="AE142" s="49">
        <v>0</v>
      </c>
      <c r="AF142" s="49">
        <v>0</v>
      </c>
      <c r="AG142" s="49">
        <v>0</v>
      </c>
      <c r="AH142" s="49">
        <v>0</v>
      </c>
      <c r="AI142" s="49">
        <v>0</v>
      </c>
      <c r="AJ142" s="49">
        <v>0</v>
      </c>
      <c r="AK142" s="49">
        <v>0</v>
      </c>
      <c r="AL142" s="49">
        <v>0</v>
      </c>
      <c r="AM142" s="49">
        <v>0</v>
      </c>
      <c r="AN142" s="51">
        <v>0</v>
      </c>
    </row>
    <row r="143" spans="1:40" s="40" customFormat="1" ht="56.25" x14ac:dyDescent="0.3">
      <c r="A143" s="114">
        <v>16</v>
      </c>
      <c r="B143" s="36" t="s">
        <v>47</v>
      </c>
      <c r="C143" s="79">
        <f>D143+H143</f>
        <v>92818.22</v>
      </c>
      <c r="D143" s="79">
        <f>E143+F143+G143</f>
        <v>47745.899999999994</v>
      </c>
      <c r="E143" s="79">
        <v>30949.51</v>
      </c>
      <c r="F143" s="79">
        <v>13477.58</v>
      </c>
      <c r="G143" s="79">
        <v>3318.81</v>
      </c>
      <c r="H143" s="79">
        <v>45072.32</v>
      </c>
      <c r="I143" s="79">
        <f t="shared" ref="I143" si="296">F143+G143+H143</f>
        <v>61868.71</v>
      </c>
      <c r="J143" s="37">
        <f t="shared" si="266"/>
        <v>2</v>
      </c>
      <c r="K143" s="38">
        <f t="shared" si="266"/>
        <v>0</v>
      </c>
      <c r="L143" s="38">
        <f t="shared" si="266"/>
        <v>2</v>
      </c>
      <c r="M143" s="38">
        <f t="shared" si="266"/>
        <v>61899.02</v>
      </c>
      <c r="N143" s="38">
        <f t="shared" si="266"/>
        <v>61899.02</v>
      </c>
      <c r="O143" s="38">
        <f t="shared" si="266"/>
        <v>61899.02</v>
      </c>
      <c r="P143" s="38">
        <f t="shared" si="266"/>
        <v>0</v>
      </c>
      <c r="Q143" s="38">
        <f t="shared" si="266"/>
        <v>0</v>
      </c>
      <c r="R143" s="38">
        <f t="shared" si="266"/>
        <v>0</v>
      </c>
      <c r="S143" s="38">
        <f t="shared" si="266"/>
        <v>0</v>
      </c>
      <c r="T143" s="38">
        <f t="shared" si="266"/>
        <v>0</v>
      </c>
      <c r="U143" s="38">
        <f t="shared" si="266"/>
        <v>0</v>
      </c>
      <c r="V143" s="38">
        <f t="shared" si="266"/>
        <v>0</v>
      </c>
      <c r="W143" s="38">
        <f t="shared" si="266"/>
        <v>0</v>
      </c>
      <c r="X143" s="38">
        <f t="shared" si="266"/>
        <v>0</v>
      </c>
      <c r="Y143" s="38">
        <f t="shared" si="266"/>
        <v>0</v>
      </c>
      <c r="Z143" s="38">
        <f t="shared" si="266"/>
        <v>0</v>
      </c>
      <c r="AA143" s="38">
        <f t="shared" si="266"/>
        <v>0</v>
      </c>
      <c r="AB143" s="38">
        <f t="shared" ref="AB143" si="297">AB144+AB145</f>
        <v>0</v>
      </c>
      <c r="AC143" s="38">
        <f t="shared" si="266"/>
        <v>0</v>
      </c>
      <c r="AD143" s="38">
        <f t="shared" si="266"/>
        <v>0</v>
      </c>
      <c r="AE143" s="38">
        <f t="shared" si="266"/>
        <v>0</v>
      </c>
      <c r="AF143" s="38">
        <f t="shared" si="266"/>
        <v>0</v>
      </c>
      <c r="AG143" s="38">
        <f t="shared" si="266"/>
        <v>0</v>
      </c>
      <c r="AH143" s="38">
        <f t="shared" si="266"/>
        <v>0</v>
      </c>
      <c r="AI143" s="38">
        <f t="shared" si="266"/>
        <v>0</v>
      </c>
      <c r="AJ143" s="38">
        <f t="shared" si="266"/>
        <v>0</v>
      </c>
      <c r="AK143" s="38">
        <f t="shared" si="266"/>
        <v>0</v>
      </c>
      <c r="AL143" s="38">
        <f t="shared" si="266"/>
        <v>0</v>
      </c>
      <c r="AM143" s="38">
        <f t="shared" si="266"/>
        <v>0</v>
      </c>
      <c r="AN143" s="39">
        <f t="shared" si="266"/>
        <v>0</v>
      </c>
    </row>
    <row r="144" spans="1:40" s="46" customFormat="1" ht="18.75" x14ac:dyDescent="0.3">
      <c r="A144" s="115"/>
      <c r="B144" s="41" t="s">
        <v>192</v>
      </c>
      <c r="C144" s="80"/>
      <c r="D144" s="80"/>
      <c r="E144" s="80"/>
      <c r="F144" s="80"/>
      <c r="G144" s="80"/>
      <c r="H144" s="80"/>
      <c r="I144" s="80"/>
      <c r="J144" s="42">
        <v>0</v>
      </c>
      <c r="K144" s="43"/>
      <c r="L144" s="43"/>
      <c r="M144" s="44">
        <f>N144+AE144</f>
        <v>0</v>
      </c>
      <c r="N144" s="43">
        <f>O144+P144+W144</f>
        <v>0</v>
      </c>
      <c r="O144" s="43">
        <f t="shared" ref="O144" si="298">J144*E143</f>
        <v>0</v>
      </c>
      <c r="P144" s="43">
        <f t="shared" ref="P144" si="299">J144*F143</f>
        <v>0</v>
      </c>
      <c r="Q144" s="43">
        <v>0</v>
      </c>
      <c r="R144" s="43">
        <v>0</v>
      </c>
      <c r="S144" s="43">
        <v>0</v>
      </c>
      <c r="T144" s="43">
        <v>0</v>
      </c>
      <c r="U144" s="43">
        <f>P144</f>
        <v>0</v>
      </c>
      <c r="V144" s="43">
        <v>0</v>
      </c>
      <c r="W144" s="43">
        <f>J144*G143</f>
        <v>0</v>
      </c>
      <c r="X144" s="43">
        <v>0</v>
      </c>
      <c r="Y144" s="43">
        <v>0</v>
      </c>
      <c r="Z144" s="43">
        <v>0</v>
      </c>
      <c r="AA144" s="43">
        <v>0</v>
      </c>
      <c r="AB144" s="43">
        <f t="shared" ref="AB144" si="300">W144</f>
        <v>0</v>
      </c>
      <c r="AC144" s="43">
        <v>0</v>
      </c>
      <c r="AD144" s="43">
        <f>J144*H143</f>
        <v>0</v>
      </c>
      <c r="AE144" s="43">
        <f t="shared" ref="AE144" si="301">AD144</f>
        <v>0</v>
      </c>
      <c r="AF144" s="43">
        <v>0</v>
      </c>
      <c r="AG144" s="43">
        <v>0</v>
      </c>
      <c r="AH144" s="43">
        <v>0</v>
      </c>
      <c r="AI144" s="43">
        <v>0</v>
      </c>
      <c r="AJ144" s="43">
        <v>0</v>
      </c>
      <c r="AK144" s="43">
        <v>0</v>
      </c>
      <c r="AL144" s="43">
        <v>0</v>
      </c>
      <c r="AM144" s="43">
        <v>0</v>
      </c>
      <c r="AN144" s="45">
        <v>0</v>
      </c>
    </row>
    <row r="145" spans="1:40" s="46" customFormat="1" ht="19.5" thickBot="1" x14ac:dyDescent="0.35">
      <c r="A145" s="116"/>
      <c r="B145" s="47" t="s">
        <v>189</v>
      </c>
      <c r="C145" s="81"/>
      <c r="D145" s="81"/>
      <c r="E145" s="81"/>
      <c r="F145" s="81"/>
      <c r="G145" s="81"/>
      <c r="H145" s="81"/>
      <c r="I145" s="81"/>
      <c r="J145" s="48">
        <v>2</v>
      </c>
      <c r="K145" s="49"/>
      <c r="L145" s="49">
        <v>2</v>
      </c>
      <c r="M145" s="50">
        <f>N145+AD145</f>
        <v>61899.02</v>
      </c>
      <c r="N145" s="49">
        <f t="shared" ref="N145" si="302">O145</f>
        <v>61899.02</v>
      </c>
      <c r="O145" s="49">
        <f t="shared" ref="O145" si="303">J145*E143</f>
        <v>61899.02</v>
      </c>
      <c r="P145" s="49">
        <v>0</v>
      </c>
      <c r="Q145" s="49">
        <v>0</v>
      </c>
      <c r="R145" s="49">
        <v>0</v>
      </c>
      <c r="S145" s="49">
        <v>0</v>
      </c>
      <c r="T145" s="49">
        <v>0</v>
      </c>
      <c r="U145" s="49">
        <v>0</v>
      </c>
      <c r="V145" s="49">
        <v>0</v>
      </c>
      <c r="W145" s="49">
        <v>0</v>
      </c>
      <c r="X145" s="49">
        <v>0</v>
      </c>
      <c r="Y145" s="49">
        <v>0</v>
      </c>
      <c r="Z145" s="49">
        <v>0</v>
      </c>
      <c r="AA145" s="49">
        <v>0</v>
      </c>
      <c r="AB145" s="49">
        <v>0</v>
      </c>
      <c r="AC145" s="49">
        <v>0</v>
      </c>
      <c r="AD145" s="49">
        <v>0</v>
      </c>
      <c r="AE145" s="49">
        <v>0</v>
      </c>
      <c r="AF145" s="49">
        <v>0</v>
      </c>
      <c r="AG145" s="49">
        <v>0</v>
      </c>
      <c r="AH145" s="49">
        <v>0</v>
      </c>
      <c r="AI145" s="49">
        <v>0</v>
      </c>
      <c r="AJ145" s="49">
        <v>0</v>
      </c>
      <c r="AK145" s="49">
        <v>0</v>
      </c>
      <c r="AL145" s="49">
        <v>0</v>
      </c>
      <c r="AM145" s="49">
        <v>0</v>
      </c>
      <c r="AN145" s="51">
        <v>0</v>
      </c>
    </row>
    <row r="146" spans="1:40" s="40" customFormat="1" ht="56.25" hidden="1" x14ac:dyDescent="0.3">
      <c r="A146" s="114">
        <v>43</v>
      </c>
      <c r="B146" s="36" t="s">
        <v>48</v>
      </c>
      <c r="C146" s="79">
        <f>D146+H146</f>
        <v>90978.87</v>
      </c>
      <c r="D146" s="79">
        <f>E146+F146+G146</f>
        <v>45906.549999999996</v>
      </c>
      <c r="E146" s="79">
        <v>30949.51</v>
      </c>
      <c r="F146" s="79">
        <v>11638.23</v>
      </c>
      <c r="G146" s="79">
        <v>3318.81</v>
      </c>
      <c r="H146" s="79">
        <v>45072.32</v>
      </c>
      <c r="I146" s="79">
        <f t="shared" ref="I146" si="304">F146+G146+H146</f>
        <v>60029.36</v>
      </c>
      <c r="J146" s="37">
        <f t="shared" si="266"/>
        <v>0</v>
      </c>
      <c r="K146" s="38">
        <f t="shared" si="266"/>
        <v>0</v>
      </c>
      <c r="L146" s="38">
        <f t="shared" si="266"/>
        <v>0</v>
      </c>
      <c r="M146" s="38">
        <f t="shared" si="266"/>
        <v>0</v>
      </c>
      <c r="N146" s="38">
        <f t="shared" si="266"/>
        <v>0</v>
      </c>
      <c r="O146" s="38">
        <f t="shared" si="266"/>
        <v>0</v>
      </c>
      <c r="P146" s="38">
        <f t="shared" si="266"/>
        <v>0</v>
      </c>
      <c r="Q146" s="38">
        <f t="shared" si="266"/>
        <v>0</v>
      </c>
      <c r="R146" s="38">
        <f t="shared" si="266"/>
        <v>0</v>
      </c>
      <c r="S146" s="38">
        <f t="shared" si="266"/>
        <v>0</v>
      </c>
      <c r="T146" s="38">
        <f t="shared" si="266"/>
        <v>0</v>
      </c>
      <c r="U146" s="38">
        <f t="shared" si="266"/>
        <v>0</v>
      </c>
      <c r="V146" s="38">
        <f t="shared" si="266"/>
        <v>0</v>
      </c>
      <c r="W146" s="38">
        <f t="shared" si="266"/>
        <v>0</v>
      </c>
      <c r="X146" s="38">
        <f t="shared" si="266"/>
        <v>0</v>
      </c>
      <c r="Y146" s="38">
        <f t="shared" si="266"/>
        <v>0</v>
      </c>
      <c r="Z146" s="38">
        <f t="shared" si="266"/>
        <v>0</v>
      </c>
      <c r="AA146" s="38">
        <f t="shared" si="266"/>
        <v>0</v>
      </c>
      <c r="AB146" s="38">
        <f t="shared" ref="AB146" si="305">AB147+AB148</f>
        <v>0</v>
      </c>
      <c r="AC146" s="38">
        <f t="shared" si="266"/>
        <v>0</v>
      </c>
      <c r="AD146" s="38">
        <f t="shared" si="266"/>
        <v>0</v>
      </c>
      <c r="AE146" s="38">
        <f t="shared" si="266"/>
        <v>0</v>
      </c>
      <c r="AF146" s="38">
        <f t="shared" si="266"/>
        <v>0</v>
      </c>
      <c r="AG146" s="38">
        <f t="shared" si="266"/>
        <v>0</v>
      </c>
      <c r="AH146" s="38">
        <f t="shared" si="266"/>
        <v>0</v>
      </c>
      <c r="AI146" s="38">
        <f t="shared" si="266"/>
        <v>0</v>
      </c>
      <c r="AJ146" s="38">
        <f t="shared" si="266"/>
        <v>0</v>
      </c>
      <c r="AK146" s="38">
        <f t="shared" si="266"/>
        <v>0</v>
      </c>
      <c r="AL146" s="38">
        <f t="shared" si="266"/>
        <v>0</v>
      </c>
      <c r="AM146" s="38">
        <f t="shared" si="266"/>
        <v>0</v>
      </c>
      <c r="AN146" s="39">
        <f t="shared" si="266"/>
        <v>0</v>
      </c>
    </row>
    <row r="147" spans="1:40" s="46" customFormat="1" ht="18.75" hidden="1" x14ac:dyDescent="0.3">
      <c r="A147" s="115"/>
      <c r="B147" s="41" t="s">
        <v>192</v>
      </c>
      <c r="C147" s="80"/>
      <c r="D147" s="80"/>
      <c r="E147" s="80"/>
      <c r="F147" s="80"/>
      <c r="G147" s="80"/>
      <c r="H147" s="80"/>
      <c r="I147" s="80"/>
      <c r="J147" s="42">
        <v>0</v>
      </c>
      <c r="K147" s="43"/>
      <c r="L147" s="43"/>
      <c r="M147" s="44">
        <f>N147+AE147</f>
        <v>0</v>
      </c>
      <c r="N147" s="43">
        <f>O147+P147+W147</f>
        <v>0</v>
      </c>
      <c r="O147" s="43">
        <f t="shared" ref="O147" si="306">J147*E146</f>
        <v>0</v>
      </c>
      <c r="P147" s="43">
        <f t="shared" ref="P147" si="307">J147*F146</f>
        <v>0</v>
      </c>
      <c r="Q147" s="43">
        <v>0</v>
      </c>
      <c r="R147" s="43">
        <v>0</v>
      </c>
      <c r="S147" s="43">
        <v>0</v>
      </c>
      <c r="T147" s="43">
        <v>0</v>
      </c>
      <c r="U147" s="43">
        <f>P147</f>
        <v>0</v>
      </c>
      <c r="V147" s="43">
        <v>0</v>
      </c>
      <c r="W147" s="43">
        <f>J147*G146</f>
        <v>0</v>
      </c>
      <c r="X147" s="43">
        <v>0</v>
      </c>
      <c r="Y147" s="43">
        <v>0</v>
      </c>
      <c r="Z147" s="43">
        <v>0</v>
      </c>
      <c r="AA147" s="43">
        <v>0</v>
      </c>
      <c r="AB147" s="43">
        <f t="shared" ref="AB147" si="308">W147</f>
        <v>0</v>
      </c>
      <c r="AC147" s="43">
        <v>0</v>
      </c>
      <c r="AD147" s="43">
        <f>J147*H146</f>
        <v>0</v>
      </c>
      <c r="AE147" s="43">
        <f t="shared" ref="AE147" si="309">AD147</f>
        <v>0</v>
      </c>
      <c r="AF147" s="43">
        <v>0</v>
      </c>
      <c r="AG147" s="43">
        <v>0</v>
      </c>
      <c r="AH147" s="43">
        <v>0</v>
      </c>
      <c r="AI147" s="43">
        <v>0</v>
      </c>
      <c r="AJ147" s="43">
        <v>0</v>
      </c>
      <c r="AK147" s="43">
        <v>0</v>
      </c>
      <c r="AL147" s="43">
        <v>0</v>
      </c>
      <c r="AM147" s="43">
        <v>0</v>
      </c>
      <c r="AN147" s="45">
        <v>0</v>
      </c>
    </row>
    <row r="148" spans="1:40" s="46" customFormat="1" ht="19.5" hidden="1" thickBot="1" x14ac:dyDescent="0.35">
      <c r="A148" s="116"/>
      <c r="B148" s="47" t="s">
        <v>189</v>
      </c>
      <c r="C148" s="81"/>
      <c r="D148" s="81"/>
      <c r="E148" s="81"/>
      <c r="F148" s="81"/>
      <c r="G148" s="81"/>
      <c r="H148" s="81"/>
      <c r="I148" s="81"/>
      <c r="J148" s="48"/>
      <c r="K148" s="49"/>
      <c r="L148" s="49"/>
      <c r="M148" s="50">
        <f>N148+AD148</f>
        <v>0</v>
      </c>
      <c r="N148" s="49">
        <f t="shared" ref="N148" si="310">O148</f>
        <v>0</v>
      </c>
      <c r="O148" s="49">
        <f t="shared" ref="O148" si="311">J148*E146</f>
        <v>0</v>
      </c>
      <c r="P148" s="49">
        <v>0</v>
      </c>
      <c r="Q148" s="49">
        <v>0</v>
      </c>
      <c r="R148" s="49">
        <v>0</v>
      </c>
      <c r="S148" s="49">
        <v>0</v>
      </c>
      <c r="T148" s="49">
        <v>0</v>
      </c>
      <c r="U148" s="49">
        <v>0</v>
      </c>
      <c r="V148" s="49">
        <v>0</v>
      </c>
      <c r="W148" s="49">
        <v>0</v>
      </c>
      <c r="X148" s="49">
        <v>0</v>
      </c>
      <c r="Y148" s="49">
        <v>0</v>
      </c>
      <c r="Z148" s="49">
        <v>0</v>
      </c>
      <c r="AA148" s="49">
        <v>0</v>
      </c>
      <c r="AB148" s="49">
        <v>0</v>
      </c>
      <c r="AC148" s="49">
        <v>0</v>
      </c>
      <c r="AD148" s="49">
        <v>0</v>
      </c>
      <c r="AE148" s="49">
        <v>0</v>
      </c>
      <c r="AF148" s="49">
        <v>0</v>
      </c>
      <c r="AG148" s="49">
        <v>0</v>
      </c>
      <c r="AH148" s="49">
        <v>0</v>
      </c>
      <c r="AI148" s="49">
        <v>0</v>
      </c>
      <c r="AJ148" s="49">
        <v>0</v>
      </c>
      <c r="AK148" s="49">
        <v>0</v>
      </c>
      <c r="AL148" s="49">
        <v>0</v>
      </c>
      <c r="AM148" s="49">
        <v>0</v>
      </c>
      <c r="AN148" s="51">
        <v>0</v>
      </c>
    </row>
    <row r="149" spans="1:40" s="40" customFormat="1" ht="75" hidden="1" x14ac:dyDescent="0.3">
      <c r="A149" s="114">
        <v>44</v>
      </c>
      <c r="B149" s="36" t="s">
        <v>49</v>
      </c>
      <c r="C149" s="79">
        <f>D149+H149</f>
        <v>102252.56</v>
      </c>
      <c r="D149" s="79">
        <f>E149+F149+G149</f>
        <v>78157.81</v>
      </c>
      <c r="E149" s="79">
        <v>61321.71</v>
      </c>
      <c r="F149" s="79">
        <v>11181.47</v>
      </c>
      <c r="G149" s="79">
        <v>5654.63</v>
      </c>
      <c r="H149" s="79">
        <v>24094.75</v>
      </c>
      <c r="I149" s="79">
        <f t="shared" ref="I149" si="312">F149+G149+H149</f>
        <v>40930.85</v>
      </c>
      <c r="J149" s="37">
        <f t="shared" ref="J149:AN164" si="313">J150+J151</f>
        <v>0</v>
      </c>
      <c r="K149" s="38">
        <f t="shared" si="313"/>
        <v>0</v>
      </c>
      <c r="L149" s="38">
        <f t="shared" si="313"/>
        <v>0</v>
      </c>
      <c r="M149" s="38">
        <f t="shared" si="313"/>
        <v>0</v>
      </c>
      <c r="N149" s="38">
        <f t="shared" si="313"/>
        <v>0</v>
      </c>
      <c r="O149" s="38">
        <f t="shared" si="313"/>
        <v>0</v>
      </c>
      <c r="P149" s="38">
        <f t="shared" si="313"/>
        <v>0</v>
      </c>
      <c r="Q149" s="38">
        <f t="shared" si="313"/>
        <v>0</v>
      </c>
      <c r="R149" s="38">
        <f t="shared" si="313"/>
        <v>0</v>
      </c>
      <c r="S149" s="38">
        <f t="shared" si="313"/>
        <v>0</v>
      </c>
      <c r="T149" s="38">
        <f t="shared" si="313"/>
        <v>0</v>
      </c>
      <c r="U149" s="38">
        <f t="shared" si="313"/>
        <v>0</v>
      </c>
      <c r="V149" s="38">
        <f t="shared" si="313"/>
        <v>0</v>
      </c>
      <c r="W149" s="38">
        <f t="shared" si="313"/>
        <v>0</v>
      </c>
      <c r="X149" s="38">
        <f t="shared" si="313"/>
        <v>0</v>
      </c>
      <c r="Y149" s="38">
        <f t="shared" si="313"/>
        <v>0</v>
      </c>
      <c r="Z149" s="38">
        <f t="shared" si="313"/>
        <v>0</v>
      </c>
      <c r="AA149" s="38">
        <f t="shared" si="313"/>
        <v>0</v>
      </c>
      <c r="AB149" s="38">
        <f t="shared" si="313"/>
        <v>0</v>
      </c>
      <c r="AC149" s="38">
        <f t="shared" si="313"/>
        <v>0</v>
      </c>
      <c r="AD149" s="38">
        <f t="shared" si="313"/>
        <v>0</v>
      </c>
      <c r="AE149" s="38">
        <f t="shared" si="313"/>
        <v>0</v>
      </c>
      <c r="AF149" s="38">
        <f t="shared" si="313"/>
        <v>0</v>
      </c>
      <c r="AG149" s="38">
        <f t="shared" si="313"/>
        <v>0</v>
      </c>
      <c r="AH149" s="38">
        <f t="shared" si="313"/>
        <v>0</v>
      </c>
      <c r="AI149" s="38">
        <f t="shared" si="313"/>
        <v>0</v>
      </c>
      <c r="AJ149" s="38">
        <f t="shared" si="313"/>
        <v>0</v>
      </c>
      <c r="AK149" s="38">
        <f t="shared" si="313"/>
        <v>0</v>
      </c>
      <c r="AL149" s="38">
        <f t="shared" si="313"/>
        <v>0</v>
      </c>
      <c r="AM149" s="38">
        <f t="shared" si="313"/>
        <v>0</v>
      </c>
      <c r="AN149" s="39">
        <f t="shared" si="313"/>
        <v>0</v>
      </c>
    </row>
    <row r="150" spans="1:40" s="46" customFormat="1" ht="18.75" hidden="1" x14ac:dyDescent="0.3">
      <c r="A150" s="115"/>
      <c r="B150" s="41" t="s">
        <v>192</v>
      </c>
      <c r="C150" s="80"/>
      <c r="D150" s="80"/>
      <c r="E150" s="80"/>
      <c r="F150" s="80"/>
      <c r="G150" s="80"/>
      <c r="H150" s="80"/>
      <c r="I150" s="80"/>
      <c r="J150" s="42">
        <v>0</v>
      </c>
      <c r="K150" s="43"/>
      <c r="L150" s="43"/>
      <c r="M150" s="44">
        <f>N150+AE150</f>
        <v>0</v>
      </c>
      <c r="N150" s="43">
        <f>O150+P150+W150</f>
        <v>0</v>
      </c>
      <c r="O150" s="43">
        <f t="shared" ref="O150" si="314">J150*E149</f>
        <v>0</v>
      </c>
      <c r="P150" s="43">
        <f t="shared" ref="P150" si="315">J150*F149</f>
        <v>0</v>
      </c>
      <c r="Q150" s="43">
        <v>0</v>
      </c>
      <c r="R150" s="43">
        <v>0</v>
      </c>
      <c r="S150" s="43">
        <v>0</v>
      </c>
      <c r="T150" s="43">
        <v>0</v>
      </c>
      <c r="U150" s="43">
        <f>P150</f>
        <v>0</v>
      </c>
      <c r="V150" s="43">
        <v>0</v>
      </c>
      <c r="W150" s="43">
        <f>J150*G149</f>
        <v>0</v>
      </c>
      <c r="X150" s="43">
        <v>0</v>
      </c>
      <c r="Y150" s="43">
        <v>0</v>
      </c>
      <c r="Z150" s="43">
        <v>0</v>
      </c>
      <c r="AA150" s="43">
        <v>0</v>
      </c>
      <c r="AB150" s="43">
        <f t="shared" ref="AB150" si="316">W150</f>
        <v>0</v>
      </c>
      <c r="AC150" s="43">
        <v>0</v>
      </c>
      <c r="AD150" s="43">
        <f>J150*H149</f>
        <v>0</v>
      </c>
      <c r="AE150" s="43">
        <f t="shared" ref="AE150" si="317">AD150</f>
        <v>0</v>
      </c>
      <c r="AF150" s="43">
        <v>0</v>
      </c>
      <c r="AG150" s="43">
        <v>0</v>
      </c>
      <c r="AH150" s="43">
        <v>0</v>
      </c>
      <c r="AI150" s="43">
        <v>0</v>
      </c>
      <c r="AJ150" s="43">
        <v>0</v>
      </c>
      <c r="AK150" s="43">
        <v>0</v>
      </c>
      <c r="AL150" s="43">
        <v>0</v>
      </c>
      <c r="AM150" s="43">
        <v>0</v>
      </c>
      <c r="AN150" s="45">
        <v>0</v>
      </c>
    </row>
    <row r="151" spans="1:40" s="46" customFormat="1" ht="19.5" hidden="1" thickBot="1" x14ac:dyDescent="0.35">
      <c r="A151" s="116"/>
      <c r="B151" s="47" t="s">
        <v>189</v>
      </c>
      <c r="C151" s="81"/>
      <c r="D151" s="81"/>
      <c r="E151" s="81"/>
      <c r="F151" s="81"/>
      <c r="G151" s="81"/>
      <c r="H151" s="81"/>
      <c r="I151" s="81"/>
      <c r="J151" s="48"/>
      <c r="K151" s="49"/>
      <c r="L151" s="49"/>
      <c r="M151" s="50">
        <f>N151+AD151</f>
        <v>0</v>
      </c>
      <c r="N151" s="49">
        <f t="shared" ref="N151" si="318">O151</f>
        <v>0</v>
      </c>
      <c r="O151" s="49">
        <f t="shared" ref="O151" si="319">J151*E149</f>
        <v>0</v>
      </c>
      <c r="P151" s="49">
        <v>0</v>
      </c>
      <c r="Q151" s="49">
        <v>0</v>
      </c>
      <c r="R151" s="49">
        <v>0</v>
      </c>
      <c r="S151" s="49">
        <v>0</v>
      </c>
      <c r="T151" s="49">
        <v>0</v>
      </c>
      <c r="U151" s="49">
        <v>0</v>
      </c>
      <c r="V151" s="49">
        <v>0</v>
      </c>
      <c r="W151" s="49">
        <v>0</v>
      </c>
      <c r="X151" s="49">
        <v>0</v>
      </c>
      <c r="Y151" s="49">
        <v>0</v>
      </c>
      <c r="Z151" s="49">
        <v>0</v>
      </c>
      <c r="AA151" s="49">
        <v>0</v>
      </c>
      <c r="AB151" s="49">
        <v>0</v>
      </c>
      <c r="AC151" s="49">
        <v>0</v>
      </c>
      <c r="AD151" s="49">
        <v>0</v>
      </c>
      <c r="AE151" s="49">
        <v>0</v>
      </c>
      <c r="AF151" s="49">
        <v>0</v>
      </c>
      <c r="AG151" s="49">
        <v>0</v>
      </c>
      <c r="AH151" s="49">
        <v>0</v>
      </c>
      <c r="AI151" s="49">
        <v>0</v>
      </c>
      <c r="AJ151" s="49">
        <v>0</v>
      </c>
      <c r="AK151" s="49">
        <v>0</v>
      </c>
      <c r="AL151" s="49">
        <v>0</v>
      </c>
      <c r="AM151" s="49">
        <v>0</v>
      </c>
      <c r="AN151" s="51">
        <v>0</v>
      </c>
    </row>
    <row r="152" spans="1:40" s="40" customFormat="1" ht="56.25" x14ac:dyDescent="0.3">
      <c r="A152" s="114">
        <v>17</v>
      </c>
      <c r="B152" s="36" t="s">
        <v>50</v>
      </c>
      <c r="C152" s="79">
        <f>D152+H152</f>
        <v>126375.95</v>
      </c>
      <c r="D152" s="79">
        <f>E152+F152+G152</f>
        <v>99698.29</v>
      </c>
      <c r="E152" s="79">
        <v>61321.71</v>
      </c>
      <c r="F152" s="79">
        <v>31626.46</v>
      </c>
      <c r="G152" s="79">
        <v>6750.12</v>
      </c>
      <c r="H152" s="79">
        <v>26677.66</v>
      </c>
      <c r="I152" s="79">
        <f t="shared" ref="I152" si="320">F152+G152+H152</f>
        <v>65054.240000000005</v>
      </c>
      <c r="J152" s="37">
        <f t="shared" si="313"/>
        <v>2</v>
      </c>
      <c r="K152" s="38">
        <f t="shared" si="313"/>
        <v>0</v>
      </c>
      <c r="L152" s="38">
        <f t="shared" si="313"/>
        <v>2</v>
      </c>
      <c r="M152" s="38">
        <f t="shared" si="313"/>
        <v>122643.42</v>
      </c>
      <c r="N152" s="38">
        <f t="shared" si="313"/>
        <v>122643.42</v>
      </c>
      <c r="O152" s="38">
        <f t="shared" si="313"/>
        <v>122643.42</v>
      </c>
      <c r="P152" s="38">
        <f t="shared" si="313"/>
        <v>0</v>
      </c>
      <c r="Q152" s="38">
        <f t="shared" si="313"/>
        <v>0</v>
      </c>
      <c r="R152" s="38">
        <f t="shared" si="313"/>
        <v>0</v>
      </c>
      <c r="S152" s="38">
        <f t="shared" si="313"/>
        <v>0</v>
      </c>
      <c r="T152" s="38">
        <f t="shared" si="313"/>
        <v>0</v>
      </c>
      <c r="U152" s="38">
        <f t="shared" si="313"/>
        <v>0</v>
      </c>
      <c r="V152" s="38">
        <f t="shared" si="313"/>
        <v>0</v>
      </c>
      <c r="W152" s="38">
        <f t="shared" si="313"/>
        <v>0</v>
      </c>
      <c r="X152" s="38">
        <f t="shared" si="313"/>
        <v>0</v>
      </c>
      <c r="Y152" s="38">
        <f t="shared" si="313"/>
        <v>0</v>
      </c>
      <c r="Z152" s="38">
        <f t="shared" si="313"/>
        <v>0</v>
      </c>
      <c r="AA152" s="38">
        <f t="shared" si="313"/>
        <v>0</v>
      </c>
      <c r="AB152" s="38">
        <f t="shared" si="313"/>
        <v>0</v>
      </c>
      <c r="AC152" s="38">
        <f t="shared" si="313"/>
        <v>0</v>
      </c>
      <c r="AD152" s="38">
        <f t="shared" si="313"/>
        <v>0</v>
      </c>
      <c r="AE152" s="38">
        <f t="shared" si="313"/>
        <v>0</v>
      </c>
      <c r="AF152" s="38">
        <f t="shared" si="313"/>
        <v>0</v>
      </c>
      <c r="AG152" s="38">
        <f t="shared" si="313"/>
        <v>0</v>
      </c>
      <c r="AH152" s="38">
        <f t="shared" si="313"/>
        <v>0</v>
      </c>
      <c r="AI152" s="38">
        <f t="shared" si="313"/>
        <v>0</v>
      </c>
      <c r="AJ152" s="38">
        <f t="shared" si="313"/>
        <v>0</v>
      </c>
      <c r="AK152" s="38">
        <f t="shared" si="313"/>
        <v>0</v>
      </c>
      <c r="AL152" s="38">
        <f t="shared" si="313"/>
        <v>0</v>
      </c>
      <c r="AM152" s="38">
        <f t="shared" si="313"/>
        <v>0</v>
      </c>
      <c r="AN152" s="39">
        <f t="shared" si="313"/>
        <v>0</v>
      </c>
    </row>
    <row r="153" spans="1:40" s="46" customFormat="1" ht="18.75" x14ac:dyDescent="0.3">
      <c r="A153" s="115"/>
      <c r="B153" s="41" t="s">
        <v>192</v>
      </c>
      <c r="C153" s="80"/>
      <c r="D153" s="80"/>
      <c r="E153" s="80"/>
      <c r="F153" s="80"/>
      <c r="G153" s="80"/>
      <c r="H153" s="80"/>
      <c r="I153" s="80"/>
      <c r="J153" s="42">
        <v>0</v>
      </c>
      <c r="K153" s="43"/>
      <c r="L153" s="43"/>
      <c r="M153" s="44">
        <f>N153+AE153</f>
        <v>0</v>
      </c>
      <c r="N153" s="43">
        <f>O153+P153+W153</f>
        <v>0</v>
      </c>
      <c r="O153" s="43">
        <f t="shared" ref="O153" si="321">J153*E152</f>
        <v>0</v>
      </c>
      <c r="P153" s="43">
        <f t="shared" ref="P153" si="322">J153*F152</f>
        <v>0</v>
      </c>
      <c r="Q153" s="43">
        <v>0</v>
      </c>
      <c r="R153" s="43">
        <v>0</v>
      </c>
      <c r="S153" s="43">
        <v>0</v>
      </c>
      <c r="T153" s="43">
        <v>0</v>
      </c>
      <c r="U153" s="43">
        <f>P153</f>
        <v>0</v>
      </c>
      <c r="V153" s="43">
        <v>0</v>
      </c>
      <c r="W153" s="43">
        <f>J153*G152</f>
        <v>0</v>
      </c>
      <c r="X153" s="43">
        <v>0</v>
      </c>
      <c r="Y153" s="43">
        <v>0</v>
      </c>
      <c r="Z153" s="43">
        <v>0</v>
      </c>
      <c r="AA153" s="43">
        <v>0</v>
      </c>
      <c r="AB153" s="43">
        <f t="shared" ref="AB153" si="323">W153</f>
        <v>0</v>
      </c>
      <c r="AC153" s="43">
        <v>0</v>
      </c>
      <c r="AD153" s="43">
        <f>J153*H152</f>
        <v>0</v>
      </c>
      <c r="AE153" s="43">
        <f t="shared" ref="AE153" si="324">AD153</f>
        <v>0</v>
      </c>
      <c r="AF153" s="43">
        <v>0</v>
      </c>
      <c r="AG153" s="43">
        <v>0</v>
      </c>
      <c r="AH153" s="43">
        <v>0</v>
      </c>
      <c r="AI153" s="43">
        <v>0</v>
      </c>
      <c r="AJ153" s="43">
        <v>0</v>
      </c>
      <c r="AK153" s="43">
        <v>0</v>
      </c>
      <c r="AL153" s="43">
        <v>0</v>
      </c>
      <c r="AM153" s="43">
        <v>0</v>
      </c>
      <c r="AN153" s="45">
        <v>0</v>
      </c>
    </row>
    <row r="154" spans="1:40" s="46" customFormat="1" ht="19.5" thickBot="1" x14ac:dyDescent="0.35">
      <c r="A154" s="116"/>
      <c r="B154" s="47" t="s">
        <v>189</v>
      </c>
      <c r="C154" s="81"/>
      <c r="D154" s="81"/>
      <c r="E154" s="81"/>
      <c r="F154" s="81"/>
      <c r="G154" s="81"/>
      <c r="H154" s="81"/>
      <c r="I154" s="81"/>
      <c r="J154" s="48">
        <v>2</v>
      </c>
      <c r="K154" s="49"/>
      <c r="L154" s="49">
        <v>2</v>
      </c>
      <c r="M154" s="50">
        <f>N154+AD154</f>
        <v>122643.42</v>
      </c>
      <c r="N154" s="49">
        <f t="shared" ref="N154" si="325">O154</f>
        <v>122643.42</v>
      </c>
      <c r="O154" s="49">
        <f t="shared" ref="O154" si="326">J154*E152</f>
        <v>122643.42</v>
      </c>
      <c r="P154" s="49">
        <v>0</v>
      </c>
      <c r="Q154" s="49">
        <v>0</v>
      </c>
      <c r="R154" s="49">
        <v>0</v>
      </c>
      <c r="S154" s="49">
        <v>0</v>
      </c>
      <c r="T154" s="49">
        <v>0</v>
      </c>
      <c r="U154" s="49">
        <v>0</v>
      </c>
      <c r="V154" s="49">
        <v>0</v>
      </c>
      <c r="W154" s="49">
        <v>0</v>
      </c>
      <c r="X154" s="49">
        <v>0</v>
      </c>
      <c r="Y154" s="49">
        <v>0</v>
      </c>
      <c r="Z154" s="49">
        <v>0</v>
      </c>
      <c r="AA154" s="49">
        <v>0</v>
      </c>
      <c r="AB154" s="49">
        <v>0</v>
      </c>
      <c r="AC154" s="49">
        <v>0</v>
      </c>
      <c r="AD154" s="49">
        <v>0</v>
      </c>
      <c r="AE154" s="49">
        <v>0</v>
      </c>
      <c r="AF154" s="49">
        <v>0</v>
      </c>
      <c r="AG154" s="49">
        <v>0</v>
      </c>
      <c r="AH154" s="49">
        <v>0</v>
      </c>
      <c r="AI154" s="49">
        <v>0</v>
      </c>
      <c r="AJ154" s="49">
        <v>0</v>
      </c>
      <c r="AK154" s="49">
        <v>0</v>
      </c>
      <c r="AL154" s="49">
        <v>0</v>
      </c>
      <c r="AM154" s="49">
        <v>0</v>
      </c>
      <c r="AN154" s="51">
        <v>0</v>
      </c>
    </row>
    <row r="155" spans="1:40" s="40" customFormat="1" ht="37.5" customHeight="1" x14ac:dyDescent="0.3">
      <c r="A155" s="114">
        <v>18</v>
      </c>
      <c r="B155" s="36" t="s">
        <v>51</v>
      </c>
      <c r="C155" s="79">
        <f>D155+H155</f>
        <v>47889.16</v>
      </c>
      <c r="D155" s="79">
        <f>E155+F155+G155</f>
        <v>46862.94</v>
      </c>
      <c r="E155" s="79">
        <v>42456.76</v>
      </c>
      <c r="F155" s="79">
        <v>2609.61</v>
      </c>
      <c r="G155" s="79">
        <v>1796.57</v>
      </c>
      <c r="H155" s="79">
        <v>1026.22</v>
      </c>
      <c r="I155" s="79">
        <f t="shared" ref="I155" si="327">F155+G155+H155</f>
        <v>5432.4000000000005</v>
      </c>
      <c r="J155" s="37">
        <f t="shared" si="313"/>
        <v>2</v>
      </c>
      <c r="K155" s="38">
        <f t="shared" si="313"/>
        <v>0</v>
      </c>
      <c r="L155" s="38">
        <f t="shared" si="313"/>
        <v>2</v>
      </c>
      <c r="M155" s="38">
        <f t="shared" si="313"/>
        <v>90345.920000000013</v>
      </c>
      <c r="N155" s="38">
        <f t="shared" si="313"/>
        <v>89319.700000000012</v>
      </c>
      <c r="O155" s="38">
        <f t="shared" si="313"/>
        <v>84913.52</v>
      </c>
      <c r="P155" s="38">
        <f t="shared" si="313"/>
        <v>2609.61</v>
      </c>
      <c r="Q155" s="38">
        <f t="shared" si="313"/>
        <v>0</v>
      </c>
      <c r="R155" s="38">
        <f t="shared" si="313"/>
        <v>0</v>
      </c>
      <c r="S155" s="38">
        <f t="shared" si="313"/>
        <v>0</v>
      </c>
      <c r="T155" s="38">
        <f t="shared" si="313"/>
        <v>0</v>
      </c>
      <c r="U155" s="38">
        <f t="shared" si="313"/>
        <v>2609.61</v>
      </c>
      <c r="V155" s="38">
        <f t="shared" si="313"/>
        <v>0</v>
      </c>
      <c r="W155" s="38">
        <f t="shared" si="313"/>
        <v>1796.57</v>
      </c>
      <c r="X155" s="38">
        <f t="shared" si="313"/>
        <v>0</v>
      </c>
      <c r="Y155" s="38">
        <f t="shared" si="313"/>
        <v>0</v>
      </c>
      <c r="Z155" s="38">
        <f t="shared" si="313"/>
        <v>0</v>
      </c>
      <c r="AA155" s="38">
        <f t="shared" si="313"/>
        <v>0</v>
      </c>
      <c r="AB155" s="38">
        <f t="shared" si="313"/>
        <v>1796.57</v>
      </c>
      <c r="AC155" s="38">
        <f t="shared" si="313"/>
        <v>0</v>
      </c>
      <c r="AD155" s="38">
        <f t="shared" si="313"/>
        <v>1026.22</v>
      </c>
      <c r="AE155" s="38">
        <f t="shared" si="313"/>
        <v>1026.22</v>
      </c>
      <c r="AF155" s="38">
        <f t="shared" si="313"/>
        <v>0</v>
      </c>
      <c r="AG155" s="38">
        <f t="shared" si="313"/>
        <v>0</v>
      </c>
      <c r="AH155" s="38">
        <f t="shared" si="313"/>
        <v>1026.22</v>
      </c>
      <c r="AI155" s="38">
        <f t="shared" si="313"/>
        <v>0</v>
      </c>
      <c r="AJ155" s="38">
        <f t="shared" si="313"/>
        <v>0</v>
      </c>
      <c r="AK155" s="38">
        <f t="shared" si="313"/>
        <v>0</v>
      </c>
      <c r="AL155" s="38">
        <f t="shared" si="313"/>
        <v>0</v>
      </c>
      <c r="AM155" s="38">
        <f t="shared" si="313"/>
        <v>0</v>
      </c>
      <c r="AN155" s="39">
        <f t="shared" si="313"/>
        <v>0</v>
      </c>
    </row>
    <row r="156" spans="1:40" s="46" customFormat="1" ht="18.75" x14ac:dyDescent="0.3">
      <c r="A156" s="115"/>
      <c r="B156" s="41" t="s">
        <v>192</v>
      </c>
      <c r="C156" s="80"/>
      <c r="D156" s="80"/>
      <c r="E156" s="80"/>
      <c r="F156" s="80"/>
      <c r="G156" s="80"/>
      <c r="H156" s="80"/>
      <c r="I156" s="80"/>
      <c r="J156" s="42">
        <v>1</v>
      </c>
      <c r="K156" s="43"/>
      <c r="L156" s="43">
        <v>1</v>
      </c>
      <c r="M156" s="44">
        <f>N156+AE156</f>
        <v>47889.16</v>
      </c>
      <c r="N156" s="43">
        <f>O156+P156+W156</f>
        <v>46862.94</v>
      </c>
      <c r="O156" s="43">
        <f t="shared" ref="O156" si="328">J156*E155</f>
        <v>42456.76</v>
      </c>
      <c r="P156" s="43">
        <f t="shared" ref="P156" si="329">J156*F155</f>
        <v>2609.61</v>
      </c>
      <c r="Q156" s="43">
        <v>0</v>
      </c>
      <c r="R156" s="43">
        <v>0</v>
      </c>
      <c r="S156" s="43">
        <v>0</v>
      </c>
      <c r="T156" s="43">
        <v>0</v>
      </c>
      <c r="U156" s="43">
        <f>P156</f>
        <v>2609.61</v>
      </c>
      <c r="V156" s="43">
        <v>0</v>
      </c>
      <c r="W156" s="43">
        <f>J156*G155</f>
        <v>1796.57</v>
      </c>
      <c r="X156" s="43">
        <v>0</v>
      </c>
      <c r="Y156" s="43">
        <v>0</v>
      </c>
      <c r="Z156" s="43">
        <v>0</v>
      </c>
      <c r="AA156" s="43">
        <v>0</v>
      </c>
      <c r="AB156" s="43">
        <f t="shared" ref="AB156" si="330">W156</f>
        <v>1796.57</v>
      </c>
      <c r="AC156" s="43">
        <v>0</v>
      </c>
      <c r="AD156" s="43">
        <f>J156*H155</f>
        <v>1026.22</v>
      </c>
      <c r="AE156" s="43">
        <f t="shared" ref="AE156" si="331">AD156</f>
        <v>1026.22</v>
      </c>
      <c r="AF156" s="43">
        <v>0</v>
      </c>
      <c r="AG156" s="43">
        <v>0</v>
      </c>
      <c r="AH156" s="43">
        <f>AD156</f>
        <v>1026.22</v>
      </c>
      <c r="AI156" s="43">
        <v>0</v>
      </c>
      <c r="AJ156" s="43">
        <v>0</v>
      </c>
      <c r="AK156" s="43">
        <v>0</v>
      </c>
      <c r="AL156" s="43">
        <v>0</v>
      </c>
      <c r="AM156" s="43">
        <v>0</v>
      </c>
      <c r="AN156" s="45">
        <v>0</v>
      </c>
    </row>
    <row r="157" spans="1:40" s="46" customFormat="1" ht="19.5" thickBot="1" x14ac:dyDescent="0.35">
      <c r="A157" s="116"/>
      <c r="B157" s="47" t="s">
        <v>189</v>
      </c>
      <c r="C157" s="81"/>
      <c r="D157" s="81"/>
      <c r="E157" s="81"/>
      <c r="F157" s="81"/>
      <c r="G157" s="81"/>
      <c r="H157" s="81"/>
      <c r="I157" s="81"/>
      <c r="J157" s="48">
        <v>1</v>
      </c>
      <c r="K157" s="49"/>
      <c r="L157" s="49">
        <v>1</v>
      </c>
      <c r="M157" s="50">
        <f>N157+AD157</f>
        <v>42456.76</v>
      </c>
      <c r="N157" s="49">
        <f t="shared" ref="N157" si="332">O157</f>
        <v>42456.76</v>
      </c>
      <c r="O157" s="49">
        <f t="shared" ref="O157" si="333">J157*E155</f>
        <v>42456.76</v>
      </c>
      <c r="P157" s="49">
        <v>0</v>
      </c>
      <c r="Q157" s="49">
        <v>0</v>
      </c>
      <c r="R157" s="49">
        <v>0</v>
      </c>
      <c r="S157" s="49">
        <v>0</v>
      </c>
      <c r="T157" s="49">
        <v>0</v>
      </c>
      <c r="U157" s="49">
        <v>0</v>
      </c>
      <c r="V157" s="49">
        <v>0</v>
      </c>
      <c r="W157" s="49">
        <v>0</v>
      </c>
      <c r="X157" s="49">
        <v>0</v>
      </c>
      <c r="Y157" s="49">
        <v>0</v>
      </c>
      <c r="Z157" s="49">
        <v>0</v>
      </c>
      <c r="AA157" s="49">
        <v>0</v>
      </c>
      <c r="AB157" s="49">
        <v>0</v>
      </c>
      <c r="AC157" s="49">
        <v>0</v>
      </c>
      <c r="AD157" s="49">
        <v>0</v>
      </c>
      <c r="AE157" s="49">
        <v>0</v>
      </c>
      <c r="AF157" s="49">
        <v>0</v>
      </c>
      <c r="AG157" s="49">
        <v>0</v>
      </c>
      <c r="AH157" s="49">
        <v>0</v>
      </c>
      <c r="AI157" s="49">
        <v>0</v>
      </c>
      <c r="AJ157" s="49">
        <v>0</v>
      </c>
      <c r="AK157" s="49">
        <v>0</v>
      </c>
      <c r="AL157" s="49">
        <v>0</v>
      </c>
      <c r="AM157" s="49">
        <v>0</v>
      </c>
      <c r="AN157" s="51">
        <v>0</v>
      </c>
    </row>
    <row r="158" spans="1:40" s="40" customFormat="1" ht="75" hidden="1" x14ac:dyDescent="0.3">
      <c r="A158" s="114">
        <v>47</v>
      </c>
      <c r="B158" s="36" t="s">
        <v>52</v>
      </c>
      <c r="C158" s="79">
        <f>D158+H158</f>
        <v>102215.03</v>
      </c>
      <c r="D158" s="79">
        <f>E158+F158+G158</f>
        <v>72360.28</v>
      </c>
      <c r="E158" s="79">
        <v>55797.81</v>
      </c>
      <c r="F158" s="79">
        <v>10615.07</v>
      </c>
      <c r="G158" s="79">
        <v>5947.4</v>
      </c>
      <c r="H158" s="79">
        <v>29854.75</v>
      </c>
      <c r="I158" s="79">
        <f t="shared" ref="I158" si="334">F158+G158+H158</f>
        <v>46417.22</v>
      </c>
      <c r="J158" s="37">
        <f t="shared" si="313"/>
        <v>0</v>
      </c>
      <c r="K158" s="38">
        <f t="shared" si="313"/>
        <v>0</v>
      </c>
      <c r="L158" s="38">
        <f t="shared" si="313"/>
        <v>0</v>
      </c>
      <c r="M158" s="38">
        <f t="shared" si="313"/>
        <v>0</v>
      </c>
      <c r="N158" s="38">
        <f t="shared" si="313"/>
        <v>0</v>
      </c>
      <c r="O158" s="38">
        <f t="shared" si="313"/>
        <v>0</v>
      </c>
      <c r="P158" s="38">
        <f t="shared" si="313"/>
        <v>0</v>
      </c>
      <c r="Q158" s="38">
        <f t="shared" si="313"/>
        <v>0</v>
      </c>
      <c r="R158" s="38">
        <f t="shared" si="313"/>
        <v>0</v>
      </c>
      <c r="S158" s="38">
        <f t="shared" si="313"/>
        <v>0</v>
      </c>
      <c r="T158" s="38">
        <f t="shared" si="313"/>
        <v>0</v>
      </c>
      <c r="U158" s="38">
        <f t="shared" si="313"/>
        <v>0</v>
      </c>
      <c r="V158" s="38">
        <f t="shared" si="313"/>
        <v>0</v>
      </c>
      <c r="W158" s="38">
        <f t="shared" si="313"/>
        <v>0</v>
      </c>
      <c r="X158" s="38">
        <f t="shared" si="313"/>
        <v>0</v>
      </c>
      <c r="Y158" s="38">
        <f t="shared" si="313"/>
        <v>0</v>
      </c>
      <c r="Z158" s="38">
        <f t="shared" si="313"/>
        <v>0</v>
      </c>
      <c r="AA158" s="38">
        <f t="shared" si="313"/>
        <v>0</v>
      </c>
      <c r="AB158" s="38">
        <f t="shared" si="313"/>
        <v>0</v>
      </c>
      <c r="AC158" s="38">
        <f t="shared" si="313"/>
        <v>0</v>
      </c>
      <c r="AD158" s="38">
        <f t="shared" si="313"/>
        <v>0</v>
      </c>
      <c r="AE158" s="38">
        <f t="shared" si="313"/>
        <v>0</v>
      </c>
      <c r="AF158" s="38">
        <f t="shared" si="313"/>
        <v>0</v>
      </c>
      <c r="AG158" s="38">
        <f t="shared" si="313"/>
        <v>0</v>
      </c>
      <c r="AH158" s="38">
        <f t="shared" si="313"/>
        <v>0</v>
      </c>
      <c r="AI158" s="38">
        <f t="shared" si="313"/>
        <v>0</v>
      </c>
      <c r="AJ158" s="38">
        <f t="shared" si="313"/>
        <v>0</v>
      </c>
      <c r="AK158" s="38">
        <f t="shared" si="313"/>
        <v>0</v>
      </c>
      <c r="AL158" s="38">
        <f t="shared" si="313"/>
        <v>0</v>
      </c>
      <c r="AM158" s="38">
        <f t="shared" si="313"/>
        <v>0</v>
      </c>
      <c r="AN158" s="39">
        <f t="shared" si="313"/>
        <v>0</v>
      </c>
    </row>
    <row r="159" spans="1:40" s="46" customFormat="1" ht="18.75" hidden="1" x14ac:dyDescent="0.3">
      <c r="A159" s="115"/>
      <c r="B159" s="41" t="s">
        <v>192</v>
      </c>
      <c r="C159" s="80"/>
      <c r="D159" s="80"/>
      <c r="E159" s="80"/>
      <c r="F159" s="80"/>
      <c r="G159" s="80"/>
      <c r="H159" s="80"/>
      <c r="I159" s="80"/>
      <c r="J159" s="42">
        <v>0</v>
      </c>
      <c r="K159" s="43"/>
      <c r="L159" s="43"/>
      <c r="M159" s="44">
        <f>N159+AE159</f>
        <v>0</v>
      </c>
      <c r="N159" s="43">
        <f>O159+P159+W159</f>
        <v>0</v>
      </c>
      <c r="O159" s="43">
        <f t="shared" ref="O159" si="335">J159*E158</f>
        <v>0</v>
      </c>
      <c r="P159" s="43">
        <f t="shared" ref="P159" si="336">J159*F158</f>
        <v>0</v>
      </c>
      <c r="Q159" s="43">
        <v>0</v>
      </c>
      <c r="R159" s="43">
        <v>0</v>
      </c>
      <c r="S159" s="43">
        <v>0</v>
      </c>
      <c r="T159" s="43">
        <v>0</v>
      </c>
      <c r="U159" s="43">
        <f>P159</f>
        <v>0</v>
      </c>
      <c r="V159" s="43">
        <v>0</v>
      </c>
      <c r="W159" s="43">
        <f>J159*G158</f>
        <v>0</v>
      </c>
      <c r="X159" s="43">
        <v>0</v>
      </c>
      <c r="Y159" s="43">
        <v>0</v>
      </c>
      <c r="Z159" s="43">
        <v>0</v>
      </c>
      <c r="AA159" s="43">
        <v>0</v>
      </c>
      <c r="AB159" s="43">
        <f t="shared" ref="AB159" si="337">W159</f>
        <v>0</v>
      </c>
      <c r="AC159" s="43">
        <v>0</v>
      </c>
      <c r="AD159" s="43">
        <f>J159*H158</f>
        <v>0</v>
      </c>
      <c r="AE159" s="43">
        <f t="shared" ref="AE159" si="338">AD159</f>
        <v>0</v>
      </c>
      <c r="AF159" s="43">
        <v>0</v>
      </c>
      <c r="AG159" s="43">
        <v>0</v>
      </c>
      <c r="AH159" s="43">
        <v>0</v>
      </c>
      <c r="AI159" s="43">
        <v>0</v>
      </c>
      <c r="AJ159" s="43">
        <v>0</v>
      </c>
      <c r="AK159" s="43">
        <v>0</v>
      </c>
      <c r="AL159" s="43">
        <v>0</v>
      </c>
      <c r="AM159" s="43">
        <v>0</v>
      </c>
      <c r="AN159" s="45">
        <v>0</v>
      </c>
    </row>
    <row r="160" spans="1:40" s="46" customFormat="1" ht="19.5" hidden="1" thickBot="1" x14ac:dyDescent="0.35">
      <c r="A160" s="116"/>
      <c r="B160" s="47" t="s">
        <v>189</v>
      </c>
      <c r="C160" s="81"/>
      <c r="D160" s="81"/>
      <c r="E160" s="81"/>
      <c r="F160" s="81"/>
      <c r="G160" s="81"/>
      <c r="H160" s="81"/>
      <c r="I160" s="81"/>
      <c r="J160" s="48"/>
      <c r="K160" s="49"/>
      <c r="L160" s="49"/>
      <c r="M160" s="50">
        <f>N160+AD160</f>
        <v>0</v>
      </c>
      <c r="N160" s="49">
        <f t="shared" ref="N160" si="339">O160</f>
        <v>0</v>
      </c>
      <c r="O160" s="49">
        <f t="shared" ref="O160" si="340">J160*E158</f>
        <v>0</v>
      </c>
      <c r="P160" s="49">
        <v>0</v>
      </c>
      <c r="Q160" s="49">
        <v>0</v>
      </c>
      <c r="R160" s="49">
        <v>0</v>
      </c>
      <c r="S160" s="49">
        <v>0</v>
      </c>
      <c r="T160" s="49">
        <v>0</v>
      </c>
      <c r="U160" s="49">
        <v>0</v>
      </c>
      <c r="V160" s="49">
        <v>0</v>
      </c>
      <c r="W160" s="49">
        <v>0</v>
      </c>
      <c r="X160" s="49">
        <v>0</v>
      </c>
      <c r="Y160" s="49">
        <v>0</v>
      </c>
      <c r="Z160" s="49">
        <v>0</v>
      </c>
      <c r="AA160" s="49">
        <v>0</v>
      </c>
      <c r="AB160" s="49">
        <v>0</v>
      </c>
      <c r="AC160" s="49">
        <v>0</v>
      </c>
      <c r="AD160" s="49">
        <v>0</v>
      </c>
      <c r="AE160" s="49">
        <v>0</v>
      </c>
      <c r="AF160" s="49">
        <v>0</v>
      </c>
      <c r="AG160" s="49">
        <v>0</v>
      </c>
      <c r="AH160" s="49">
        <v>0</v>
      </c>
      <c r="AI160" s="49">
        <v>0</v>
      </c>
      <c r="AJ160" s="49">
        <v>0</v>
      </c>
      <c r="AK160" s="49">
        <v>0</v>
      </c>
      <c r="AL160" s="49">
        <v>0</v>
      </c>
      <c r="AM160" s="49">
        <v>0</v>
      </c>
      <c r="AN160" s="51">
        <v>0</v>
      </c>
    </row>
    <row r="161" spans="1:40" s="40" customFormat="1" ht="37.5" x14ac:dyDescent="0.3">
      <c r="A161" s="114">
        <v>19</v>
      </c>
      <c r="B161" s="36" t="s">
        <v>53</v>
      </c>
      <c r="C161" s="79">
        <f>D161+H161</f>
        <v>117002.98000000001</v>
      </c>
      <c r="D161" s="79">
        <f>E161+F161+G161</f>
        <v>90325.32</v>
      </c>
      <c r="E161" s="79">
        <v>61321.71</v>
      </c>
      <c r="F161" s="79">
        <v>22331.61</v>
      </c>
      <c r="G161" s="79">
        <v>6672</v>
      </c>
      <c r="H161" s="79">
        <v>26677.66</v>
      </c>
      <c r="I161" s="79">
        <f t="shared" ref="I161" si="341">F161+G161+H161</f>
        <v>55681.270000000004</v>
      </c>
      <c r="J161" s="37">
        <f t="shared" si="313"/>
        <v>2</v>
      </c>
      <c r="K161" s="38">
        <f t="shared" si="313"/>
        <v>0</v>
      </c>
      <c r="L161" s="38">
        <f t="shared" si="313"/>
        <v>2</v>
      </c>
      <c r="M161" s="38">
        <f t="shared" si="313"/>
        <v>122643.42</v>
      </c>
      <c r="N161" s="38">
        <f t="shared" si="313"/>
        <v>122643.42</v>
      </c>
      <c r="O161" s="38">
        <f t="shared" si="313"/>
        <v>122643.42</v>
      </c>
      <c r="P161" s="38">
        <f t="shared" si="313"/>
        <v>0</v>
      </c>
      <c r="Q161" s="38">
        <f t="shared" si="313"/>
        <v>0</v>
      </c>
      <c r="R161" s="38">
        <f t="shared" si="313"/>
        <v>0</v>
      </c>
      <c r="S161" s="38">
        <f t="shared" si="313"/>
        <v>0</v>
      </c>
      <c r="T161" s="38">
        <f t="shared" si="313"/>
        <v>0</v>
      </c>
      <c r="U161" s="38">
        <f t="shared" si="313"/>
        <v>0</v>
      </c>
      <c r="V161" s="38">
        <f t="shared" si="313"/>
        <v>0</v>
      </c>
      <c r="W161" s="38">
        <f t="shared" si="313"/>
        <v>0</v>
      </c>
      <c r="X161" s="38">
        <f t="shared" si="313"/>
        <v>0</v>
      </c>
      <c r="Y161" s="38">
        <f t="shared" si="313"/>
        <v>0</v>
      </c>
      <c r="Z161" s="38">
        <f t="shared" si="313"/>
        <v>0</v>
      </c>
      <c r="AA161" s="38">
        <f t="shared" si="313"/>
        <v>0</v>
      </c>
      <c r="AB161" s="38">
        <f t="shared" si="313"/>
        <v>0</v>
      </c>
      <c r="AC161" s="38">
        <f t="shared" si="313"/>
        <v>0</v>
      </c>
      <c r="AD161" s="38">
        <f t="shared" si="313"/>
        <v>0</v>
      </c>
      <c r="AE161" s="38">
        <f t="shared" si="313"/>
        <v>0</v>
      </c>
      <c r="AF161" s="38">
        <f t="shared" si="313"/>
        <v>0</v>
      </c>
      <c r="AG161" s="38">
        <f t="shared" si="313"/>
        <v>0</v>
      </c>
      <c r="AH161" s="38">
        <f t="shared" si="313"/>
        <v>0</v>
      </c>
      <c r="AI161" s="38">
        <f t="shared" si="313"/>
        <v>0</v>
      </c>
      <c r="AJ161" s="38">
        <f t="shared" si="313"/>
        <v>0</v>
      </c>
      <c r="AK161" s="38">
        <f t="shared" si="313"/>
        <v>0</v>
      </c>
      <c r="AL161" s="38">
        <f t="shared" si="313"/>
        <v>0</v>
      </c>
      <c r="AM161" s="38">
        <f t="shared" si="313"/>
        <v>0</v>
      </c>
      <c r="AN161" s="39">
        <f t="shared" si="313"/>
        <v>0</v>
      </c>
    </row>
    <row r="162" spans="1:40" s="46" customFormat="1" ht="18.75" x14ac:dyDescent="0.3">
      <c r="A162" s="115"/>
      <c r="B162" s="41" t="s">
        <v>192</v>
      </c>
      <c r="C162" s="80"/>
      <c r="D162" s="80"/>
      <c r="E162" s="80"/>
      <c r="F162" s="80"/>
      <c r="G162" s="80"/>
      <c r="H162" s="80"/>
      <c r="I162" s="80"/>
      <c r="J162" s="42">
        <v>0</v>
      </c>
      <c r="K162" s="43"/>
      <c r="L162" s="43"/>
      <c r="M162" s="44">
        <f>N162+AE162</f>
        <v>0</v>
      </c>
      <c r="N162" s="43">
        <f>O162+P162+W162</f>
        <v>0</v>
      </c>
      <c r="O162" s="43">
        <f t="shared" ref="O162" si="342">J162*E161</f>
        <v>0</v>
      </c>
      <c r="P162" s="43">
        <f t="shared" ref="P162" si="343">J162*F161</f>
        <v>0</v>
      </c>
      <c r="Q162" s="43">
        <v>0</v>
      </c>
      <c r="R162" s="43">
        <v>0</v>
      </c>
      <c r="S162" s="43">
        <v>0</v>
      </c>
      <c r="T162" s="43">
        <v>0</v>
      </c>
      <c r="U162" s="43">
        <f>P162</f>
        <v>0</v>
      </c>
      <c r="V162" s="43">
        <v>0</v>
      </c>
      <c r="W162" s="43">
        <f>J162*G161</f>
        <v>0</v>
      </c>
      <c r="X162" s="43">
        <v>0</v>
      </c>
      <c r="Y162" s="43">
        <v>0</v>
      </c>
      <c r="Z162" s="43">
        <v>0</v>
      </c>
      <c r="AA162" s="43">
        <v>0</v>
      </c>
      <c r="AB162" s="43">
        <f t="shared" ref="AB162" si="344">W162</f>
        <v>0</v>
      </c>
      <c r="AC162" s="43">
        <v>0</v>
      </c>
      <c r="AD162" s="43">
        <f>J162*H161</f>
        <v>0</v>
      </c>
      <c r="AE162" s="43">
        <f t="shared" ref="AE162" si="345">AD162</f>
        <v>0</v>
      </c>
      <c r="AF162" s="43">
        <v>0</v>
      </c>
      <c r="AG162" s="43">
        <v>0</v>
      </c>
      <c r="AH162" s="43">
        <v>0</v>
      </c>
      <c r="AI162" s="43">
        <v>0</v>
      </c>
      <c r="AJ162" s="43">
        <v>0</v>
      </c>
      <c r="AK162" s="43">
        <v>0</v>
      </c>
      <c r="AL162" s="43">
        <v>0</v>
      </c>
      <c r="AM162" s="43">
        <v>0</v>
      </c>
      <c r="AN162" s="45">
        <v>0</v>
      </c>
    </row>
    <row r="163" spans="1:40" s="46" customFormat="1" ht="19.5" thickBot="1" x14ac:dyDescent="0.35">
      <c r="A163" s="116"/>
      <c r="B163" s="47" t="s">
        <v>189</v>
      </c>
      <c r="C163" s="81"/>
      <c r="D163" s="81"/>
      <c r="E163" s="81"/>
      <c r="F163" s="81"/>
      <c r="G163" s="81"/>
      <c r="H163" s="81"/>
      <c r="I163" s="81"/>
      <c r="J163" s="48">
        <v>2</v>
      </c>
      <c r="K163" s="49"/>
      <c r="L163" s="49">
        <v>2</v>
      </c>
      <c r="M163" s="50">
        <f>N163+AD163</f>
        <v>122643.42</v>
      </c>
      <c r="N163" s="49">
        <f t="shared" ref="N163" si="346">O163</f>
        <v>122643.42</v>
      </c>
      <c r="O163" s="49">
        <f t="shared" ref="O163" si="347">J163*E161</f>
        <v>122643.42</v>
      </c>
      <c r="P163" s="49">
        <v>0</v>
      </c>
      <c r="Q163" s="49">
        <v>0</v>
      </c>
      <c r="R163" s="49">
        <v>0</v>
      </c>
      <c r="S163" s="49">
        <v>0</v>
      </c>
      <c r="T163" s="49">
        <v>0</v>
      </c>
      <c r="U163" s="49">
        <v>0</v>
      </c>
      <c r="V163" s="49">
        <v>0</v>
      </c>
      <c r="W163" s="49">
        <v>0</v>
      </c>
      <c r="X163" s="49">
        <v>0</v>
      </c>
      <c r="Y163" s="49">
        <v>0</v>
      </c>
      <c r="Z163" s="49">
        <v>0</v>
      </c>
      <c r="AA163" s="49">
        <v>0</v>
      </c>
      <c r="AB163" s="49">
        <v>0</v>
      </c>
      <c r="AC163" s="49">
        <v>0</v>
      </c>
      <c r="AD163" s="49">
        <v>0</v>
      </c>
      <c r="AE163" s="49">
        <v>0</v>
      </c>
      <c r="AF163" s="49">
        <v>0</v>
      </c>
      <c r="AG163" s="49">
        <v>0</v>
      </c>
      <c r="AH163" s="49">
        <v>0</v>
      </c>
      <c r="AI163" s="49">
        <v>0</v>
      </c>
      <c r="AJ163" s="49">
        <v>0</v>
      </c>
      <c r="AK163" s="49">
        <v>0</v>
      </c>
      <c r="AL163" s="49">
        <v>0</v>
      </c>
      <c r="AM163" s="49">
        <v>0</v>
      </c>
      <c r="AN163" s="51">
        <v>0</v>
      </c>
    </row>
    <row r="164" spans="1:40" s="40" customFormat="1" ht="115.5" customHeight="1" x14ac:dyDescent="0.3">
      <c r="A164" s="114">
        <v>20</v>
      </c>
      <c r="B164" s="36" t="s">
        <v>54</v>
      </c>
      <c r="C164" s="79">
        <f>D164+H164</f>
        <v>117863.79</v>
      </c>
      <c r="D164" s="79">
        <f>E164+F164+G164</f>
        <v>91186.12999999999</v>
      </c>
      <c r="E164" s="79">
        <v>61321.71</v>
      </c>
      <c r="F164" s="79">
        <v>23142.91</v>
      </c>
      <c r="G164" s="79">
        <v>6721.51</v>
      </c>
      <c r="H164" s="79">
        <v>26677.66</v>
      </c>
      <c r="I164" s="79">
        <f t="shared" ref="I164" si="348">F164+G164+H164</f>
        <v>56542.080000000002</v>
      </c>
      <c r="J164" s="37">
        <f t="shared" si="313"/>
        <v>1</v>
      </c>
      <c r="K164" s="38">
        <f t="shared" si="313"/>
        <v>0</v>
      </c>
      <c r="L164" s="38">
        <f t="shared" si="313"/>
        <v>1</v>
      </c>
      <c r="M164" s="38">
        <f t="shared" si="313"/>
        <v>61321.71</v>
      </c>
      <c r="N164" s="38">
        <f t="shared" si="313"/>
        <v>61321.71</v>
      </c>
      <c r="O164" s="38">
        <f t="shared" si="313"/>
        <v>61321.71</v>
      </c>
      <c r="P164" s="38">
        <f t="shared" si="313"/>
        <v>0</v>
      </c>
      <c r="Q164" s="38">
        <f t="shared" si="313"/>
        <v>0</v>
      </c>
      <c r="R164" s="38">
        <f t="shared" si="313"/>
        <v>0</v>
      </c>
      <c r="S164" s="38">
        <f t="shared" si="313"/>
        <v>0</v>
      </c>
      <c r="T164" s="38">
        <f t="shared" si="313"/>
        <v>0</v>
      </c>
      <c r="U164" s="38">
        <f t="shared" si="313"/>
        <v>0</v>
      </c>
      <c r="V164" s="38">
        <f t="shared" si="313"/>
        <v>0</v>
      </c>
      <c r="W164" s="38">
        <f t="shared" si="313"/>
        <v>0</v>
      </c>
      <c r="X164" s="38">
        <f t="shared" si="313"/>
        <v>0</v>
      </c>
      <c r="Y164" s="38">
        <f t="shared" si="313"/>
        <v>0</v>
      </c>
      <c r="Z164" s="38">
        <f t="shared" si="313"/>
        <v>0</v>
      </c>
      <c r="AA164" s="38">
        <f t="shared" si="313"/>
        <v>0</v>
      </c>
      <c r="AB164" s="38">
        <f t="shared" si="313"/>
        <v>0</v>
      </c>
      <c r="AC164" s="38">
        <f t="shared" si="313"/>
        <v>0</v>
      </c>
      <c r="AD164" s="38">
        <f t="shared" si="313"/>
        <v>0</v>
      </c>
      <c r="AE164" s="38">
        <f t="shared" si="313"/>
        <v>0</v>
      </c>
      <c r="AF164" s="38">
        <f t="shared" si="313"/>
        <v>0</v>
      </c>
      <c r="AG164" s="38">
        <f t="shared" si="313"/>
        <v>0</v>
      </c>
      <c r="AH164" s="38">
        <f t="shared" si="313"/>
        <v>0</v>
      </c>
      <c r="AI164" s="38">
        <f t="shared" si="313"/>
        <v>0</v>
      </c>
      <c r="AJ164" s="38">
        <f t="shared" si="313"/>
        <v>0</v>
      </c>
      <c r="AK164" s="38">
        <f t="shared" si="313"/>
        <v>0</v>
      </c>
      <c r="AL164" s="38">
        <f t="shared" si="313"/>
        <v>0</v>
      </c>
      <c r="AM164" s="38">
        <f t="shared" si="313"/>
        <v>0</v>
      </c>
      <c r="AN164" s="39">
        <f t="shared" si="313"/>
        <v>0</v>
      </c>
    </row>
    <row r="165" spans="1:40" s="46" customFormat="1" ht="18.75" x14ac:dyDescent="0.3">
      <c r="A165" s="115"/>
      <c r="B165" s="41" t="s">
        <v>192</v>
      </c>
      <c r="C165" s="80"/>
      <c r="D165" s="80"/>
      <c r="E165" s="80"/>
      <c r="F165" s="80"/>
      <c r="G165" s="80"/>
      <c r="H165" s="80"/>
      <c r="I165" s="80"/>
      <c r="J165" s="42">
        <v>0</v>
      </c>
      <c r="K165" s="43"/>
      <c r="L165" s="43"/>
      <c r="M165" s="44">
        <f>N165+AE165</f>
        <v>0</v>
      </c>
      <c r="N165" s="43">
        <f>O165+P165+W165</f>
        <v>0</v>
      </c>
      <c r="O165" s="43">
        <f t="shared" ref="O165" si="349">J165*E164</f>
        <v>0</v>
      </c>
      <c r="P165" s="43">
        <f t="shared" ref="P165" si="350">J165*F164</f>
        <v>0</v>
      </c>
      <c r="Q165" s="43">
        <v>0</v>
      </c>
      <c r="R165" s="43">
        <v>0</v>
      </c>
      <c r="S165" s="43">
        <v>0</v>
      </c>
      <c r="T165" s="43">
        <v>0</v>
      </c>
      <c r="U165" s="43">
        <f>P165</f>
        <v>0</v>
      </c>
      <c r="V165" s="43">
        <v>0</v>
      </c>
      <c r="W165" s="43">
        <f>J165*G164</f>
        <v>0</v>
      </c>
      <c r="X165" s="43">
        <v>0</v>
      </c>
      <c r="Y165" s="43">
        <v>0</v>
      </c>
      <c r="Z165" s="43">
        <v>0</v>
      </c>
      <c r="AA165" s="43">
        <v>0</v>
      </c>
      <c r="AB165" s="43">
        <f t="shared" ref="AB165" si="351">W165</f>
        <v>0</v>
      </c>
      <c r="AC165" s="43">
        <v>0</v>
      </c>
      <c r="AD165" s="43">
        <f>J165*H164</f>
        <v>0</v>
      </c>
      <c r="AE165" s="43">
        <f t="shared" ref="AE165" si="352">AD165</f>
        <v>0</v>
      </c>
      <c r="AF165" s="43">
        <v>0</v>
      </c>
      <c r="AG165" s="43">
        <v>0</v>
      </c>
      <c r="AH165" s="43">
        <v>0</v>
      </c>
      <c r="AI165" s="43">
        <v>0</v>
      </c>
      <c r="AJ165" s="43">
        <v>0</v>
      </c>
      <c r="AK165" s="43">
        <v>0</v>
      </c>
      <c r="AL165" s="43">
        <v>0</v>
      </c>
      <c r="AM165" s="43">
        <v>0</v>
      </c>
      <c r="AN165" s="45">
        <v>0</v>
      </c>
    </row>
    <row r="166" spans="1:40" s="46" customFormat="1" ht="19.5" thickBot="1" x14ac:dyDescent="0.35">
      <c r="A166" s="116"/>
      <c r="B166" s="47" t="s">
        <v>189</v>
      </c>
      <c r="C166" s="81"/>
      <c r="D166" s="81"/>
      <c r="E166" s="81"/>
      <c r="F166" s="81"/>
      <c r="G166" s="81"/>
      <c r="H166" s="81"/>
      <c r="I166" s="81"/>
      <c r="J166" s="48">
        <v>1</v>
      </c>
      <c r="K166" s="49"/>
      <c r="L166" s="49">
        <v>1</v>
      </c>
      <c r="M166" s="50">
        <f>N166+AD166</f>
        <v>61321.71</v>
      </c>
      <c r="N166" s="49">
        <f t="shared" ref="N166" si="353">O166</f>
        <v>61321.71</v>
      </c>
      <c r="O166" s="49">
        <f t="shared" ref="O166" si="354">J166*E164</f>
        <v>61321.71</v>
      </c>
      <c r="P166" s="49">
        <v>0</v>
      </c>
      <c r="Q166" s="49">
        <v>0</v>
      </c>
      <c r="R166" s="49">
        <v>0</v>
      </c>
      <c r="S166" s="49">
        <v>0</v>
      </c>
      <c r="T166" s="49">
        <v>0</v>
      </c>
      <c r="U166" s="49">
        <v>0</v>
      </c>
      <c r="V166" s="49">
        <v>0</v>
      </c>
      <c r="W166" s="49">
        <v>0</v>
      </c>
      <c r="X166" s="49">
        <v>0</v>
      </c>
      <c r="Y166" s="49">
        <v>0</v>
      </c>
      <c r="Z166" s="49">
        <v>0</v>
      </c>
      <c r="AA166" s="49">
        <v>0</v>
      </c>
      <c r="AB166" s="49">
        <v>0</v>
      </c>
      <c r="AC166" s="49">
        <v>0</v>
      </c>
      <c r="AD166" s="49">
        <v>0</v>
      </c>
      <c r="AE166" s="49">
        <v>0</v>
      </c>
      <c r="AF166" s="49">
        <v>0</v>
      </c>
      <c r="AG166" s="49">
        <v>0</v>
      </c>
      <c r="AH166" s="49">
        <v>0</v>
      </c>
      <c r="AI166" s="49">
        <v>0</v>
      </c>
      <c r="AJ166" s="49">
        <v>0</v>
      </c>
      <c r="AK166" s="49">
        <v>0</v>
      </c>
      <c r="AL166" s="49">
        <v>0</v>
      </c>
      <c r="AM166" s="49">
        <v>0</v>
      </c>
      <c r="AN166" s="51">
        <v>0</v>
      </c>
    </row>
    <row r="167" spans="1:40" s="40" customFormat="1" ht="93.75" hidden="1" x14ac:dyDescent="0.3">
      <c r="A167" s="114">
        <v>50</v>
      </c>
      <c r="B167" s="36" t="s">
        <v>55</v>
      </c>
      <c r="C167" s="79">
        <f>D167+H167</f>
        <v>87299.34</v>
      </c>
      <c r="D167" s="79">
        <f>E167+F167+G167</f>
        <v>67129.679999999993</v>
      </c>
      <c r="E167" s="79">
        <v>58351.93</v>
      </c>
      <c r="F167" s="79">
        <v>2061.6</v>
      </c>
      <c r="G167" s="79">
        <v>6716.15</v>
      </c>
      <c r="H167" s="79">
        <v>20169.66</v>
      </c>
      <c r="I167" s="79">
        <f t="shared" ref="I167" si="355">F167+G167+H167</f>
        <v>28947.41</v>
      </c>
      <c r="J167" s="37">
        <f t="shared" ref="J167:AN182" si="356">J168+J169</f>
        <v>0</v>
      </c>
      <c r="K167" s="38">
        <f t="shared" si="356"/>
        <v>0</v>
      </c>
      <c r="L167" s="38">
        <f t="shared" si="356"/>
        <v>0</v>
      </c>
      <c r="M167" s="38">
        <f t="shared" si="356"/>
        <v>0</v>
      </c>
      <c r="N167" s="38">
        <f t="shared" si="356"/>
        <v>0</v>
      </c>
      <c r="O167" s="38">
        <f t="shared" si="356"/>
        <v>0</v>
      </c>
      <c r="P167" s="38">
        <f t="shared" si="356"/>
        <v>0</v>
      </c>
      <c r="Q167" s="38">
        <f t="shared" si="356"/>
        <v>0</v>
      </c>
      <c r="R167" s="38">
        <f t="shared" si="356"/>
        <v>0</v>
      </c>
      <c r="S167" s="38">
        <f t="shared" si="356"/>
        <v>0</v>
      </c>
      <c r="T167" s="38">
        <f t="shared" si="356"/>
        <v>0</v>
      </c>
      <c r="U167" s="38">
        <f t="shared" si="356"/>
        <v>0</v>
      </c>
      <c r="V167" s="38">
        <f t="shared" si="356"/>
        <v>0</v>
      </c>
      <c r="W167" s="38">
        <f t="shared" si="356"/>
        <v>0</v>
      </c>
      <c r="X167" s="38">
        <f t="shared" si="356"/>
        <v>0</v>
      </c>
      <c r="Y167" s="38">
        <f t="shared" si="356"/>
        <v>0</v>
      </c>
      <c r="Z167" s="38">
        <f t="shared" si="356"/>
        <v>0</v>
      </c>
      <c r="AA167" s="38">
        <f t="shared" si="356"/>
        <v>0</v>
      </c>
      <c r="AB167" s="38">
        <f t="shared" si="356"/>
        <v>0</v>
      </c>
      <c r="AC167" s="38">
        <f t="shared" si="356"/>
        <v>0</v>
      </c>
      <c r="AD167" s="38">
        <f t="shared" si="356"/>
        <v>0</v>
      </c>
      <c r="AE167" s="38">
        <f t="shared" si="356"/>
        <v>0</v>
      </c>
      <c r="AF167" s="38">
        <f t="shared" si="356"/>
        <v>0</v>
      </c>
      <c r="AG167" s="38">
        <f t="shared" si="356"/>
        <v>0</v>
      </c>
      <c r="AH167" s="38">
        <f t="shared" si="356"/>
        <v>0</v>
      </c>
      <c r="AI167" s="38">
        <f t="shared" si="356"/>
        <v>0</v>
      </c>
      <c r="AJ167" s="38">
        <f t="shared" si="356"/>
        <v>0</v>
      </c>
      <c r="AK167" s="38">
        <f t="shared" si="356"/>
        <v>0</v>
      </c>
      <c r="AL167" s="38">
        <f t="shared" si="356"/>
        <v>0</v>
      </c>
      <c r="AM167" s="38">
        <f t="shared" si="356"/>
        <v>0</v>
      </c>
      <c r="AN167" s="39">
        <f t="shared" si="356"/>
        <v>0</v>
      </c>
    </row>
    <row r="168" spans="1:40" s="46" customFormat="1" ht="18.75" hidden="1" x14ac:dyDescent="0.3">
      <c r="A168" s="115"/>
      <c r="B168" s="41" t="s">
        <v>192</v>
      </c>
      <c r="C168" s="80"/>
      <c r="D168" s="80"/>
      <c r="E168" s="80"/>
      <c r="F168" s="80"/>
      <c r="G168" s="80"/>
      <c r="H168" s="80"/>
      <c r="I168" s="80"/>
      <c r="J168" s="42">
        <v>0</v>
      </c>
      <c r="K168" s="43"/>
      <c r="L168" s="43"/>
      <c r="M168" s="44">
        <f>N168+AE168</f>
        <v>0</v>
      </c>
      <c r="N168" s="43">
        <f>O168+P168+W168</f>
        <v>0</v>
      </c>
      <c r="O168" s="43">
        <f t="shared" ref="O168" si="357">J168*E167</f>
        <v>0</v>
      </c>
      <c r="P168" s="43">
        <f t="shared" ref="P168" si="358">J168*F167</f>
        <v>0</v>
      </c>
      <c r="Q168" s="43">
        <v>0</v>
      </c>
      <c r="R168" s="43">
        <v>0</v>
      </c>
      <c r="S168" s="43">
        <v>0</v>
      </c>
      <c r="T168" s="43">
        <v>0</v>
      </c>
      <c r="U168" s="43">
        <f>P168</f>
        <v>0</v>
      </c>
      <c r="V168" s="43">
        <v>0</v>
      </c>
      <c r="W168" s="43">
        <f>J168*G167</f>
        <v>0</v>
      </c>
      <c r="X168" s="43">
        <v>0</v>
      </c>
      <c r="Y168" s="43">
        <v>0</v>
      </c>
      <c r="Z168" s="43">
        <v>0</v>
      </c>
      <c r="AA168" s="43">
        <v>0</v>
      </c>
      <c r="AB168" s="43">
        <f t="shared" ref="AB168" si="359">W168</f>
        <v>0</v>
      </c>
      <c r="AC168" s="43">
        <v>0</v>
      </c>
      <c r="AD168" s="43">
        <f>J168*H167</f>
        <v>0</v>
      </c>
      <c r="AE168" s="43">
        <f t="shared" ref="AE168" si="360">AD168</f>
        <v>0</v>
      </c>
      <c r="AF168" s="43">
        <v>0</v>
      </c>
      <c r="AG168" s="43">
        <v>0</v>
      </c>
      <c r="AH168" s="43">
        <v>0</v>
      </c>
      <c r="AI168" s="43">
        <v>0</v>
      </c>
      <c r="AJ168" s="43">
        <v>0</v>
      </c>
      <c r="AK168" s="43">
        <v>0</v>
      </c>
      <c r="AL168" s="43">
        <v>0</v>
      </c>
      <c r="AM168" s="43">
        <v>0</v>
      </c>
      <c r="AN168" s="45">
        <v>0</v>
      </c>
    </row>
    <row r="169" spans="1:40" s="46" customFormat="1" ht="19.5" hidden="1" thickBot="1" x14ac:dyDescent="0.35">
      <c r="A169" s="116"/>
      <c r="B169" s="47" t="s">
        <v>189</v>
      </c>
      <c r="C169" s="81"/>
      <c r="D169" s="81"/>
      <c r="E169" s="81"/>
      <c r="F169" s="81"/>
      <c r="G169" s="81"/>
      <c r="H169" s="81"/>
      <c r="I169" s="81"/>
      <c r="J169" s="48"/>
      <c r="K169" s="49"/>
      <c r="L169" s="49"/>
      <c r="M169" s="50">
        <f>N169+AD169</f>
        <v>0</v>
      </c>
      <c r="N169" s="49">
        <f t="shared" ref="N169" si="361">O169</f>
        <v>0</v>
      </c>
      <c r="O169" s="49">
        <f t="shared" ref="O169" si="362">J169*E167</f>
        <v>0</v>
      </c>
      <c r="P169" s="49">
        <v>0</v>
      </c>
      <c r="Q169" s="49">
        <v>0</v>
      </c>
      <c r="R169" s="49">
        <v>0</v>
      </c>
      <c r="S169" s="49">
        <v>0</v>
      </c>
      <c r="T169" s="49">
        <v>0</v>
      </c>
      <c r="U169" s="49">
        <v>0</v>
      </c>
      <c r="V169" s="49">
        <v>0</v>
      </c>
      <c r="W169" s="49">
        <v>0</v>
      </c>
      <c r="X169" s="49">
        <v>0</v>
      </c>
      <c r="Y169" s="49">
        <v>0</v>
      </c>
      <c r="Z169" s="49">
        <v>0</v>
      </c>
      <c r="AA169" s="49">
        <v>0</v>
      </c>
      <c r="AB169" s="49">
        <v>0</v>
      </c>
      <c r="AC169" s="49">
        <v>0</v>
      </c>
      <c r="AD169" s="49">
        <v>0</v>
      </c>
      <c r="AE169" s="49">
        <v>0</v>
      </c>
      <c r="AF169" s="49">
        <v>0</v>
      </c>
      <c r="AG169" s="49">
        <v>0</v>
      </c>
      <c r="AH169" s="49">
        <v>0</v>
      </c>
      <c r="AI169" s="49">
        <v>0</v>
      </c>
      <c r="AJ169" s="49">
        <v>0</v>
      </c>
      <c r="AK169" s="49">
        <v>0</v>
      </c>
      <c r="AL169" s="49">
        <v>0</v>
      </c>
      <c r="AM169" s="49">
        <v>0</v>
      </c>
      <c r="AN169" s="51">
        <v>0</v>
      </c>
    </row>
    <row r="170" spans="1:40" s="40" customFormat="1" ht="56.25" hidden="1" x14ac:dyDescent="0.3">
      <c r="A170" s="114">
        <v>51</v>
      </c>
      <c r="B170" s="36" t="s">
        <v>56</v>
      </c>
      <c r="C170" s="79">
        <f>D170+H170</f>
        <v>73518.17</v>
      </c>
      <c r="D170" s="79">
        <f>E170+F170+G170</f>
        <v>46840.509999999995</v>
      </c>
      <c r="E170" s="79">
        <v>30949.51</v>
      </c>
      <c r="F170" s="79">
        <v>8895.69</v>
      </c>
      <c r="G170" s="79">
        <v>6995.31</v>
      </c>
      <c r="H170" s="79">
        <v>26677.66</v>
      </c>
      <c r="I170" s="79">
        <f t="shared" ref="I170" si="363">F170+G170+H170</f>
        <v>42568.66</v>
      </c>
      <c r="J170" s="37">
        <f t="shared" si="356"/>
        <v>0</v>
      </c>
      <c r="K170" s="38">
        <f t="shared" si="356"/>
        <v>0</v>
      </c>
      <c r="L170" s="38">
        <f t="shared" si="356"/>
        <v>0</v>
      </c>
      <c r="M170" s="38">
        <f t="shared" si="356"/>
        <v>0</v>
      </c>
      <c r="N170" s="38">
        <f t="shared" si="356"/>
        <v>0</v>
      </c>
      <c r="O170" s="38">
        <f t="shared" si="356"/>
        <v>0</v>
      </c>
      <c r="P170" s="38">
        <f t="shared" si="356"/>
        <v>0</v>
      </c>
      <c r="Q170" s="38">
        <f t="shared" si="356"/>
        <v>0</v>
      </c>
      <c r="R170" s="38">
        <f t="shared" si="356"/>
        <v>0</v>
      </c>
      <c r="S170" s="38">
        <f t="shared" si="356"/>
        <v>0</v>
      </c>
      <c r="T170" s="38">
        <f t="shared" si="356"/>
        <v>0</v>
      </c>
      <c r="U170" s="38">
        <f t="shared" si="356"/>
        <v>0</v>
      </c>
      <c r="V170" s="38">
        <f t="shared" si="356"/>
        <v>0</v>
      </c>
      <c r="W170" s="38">
        <f t="shared" si="356"/>
        <v>0</v>
      </c>
      <c r="X170" s="38">
        <f t="shared" si="356"/>
        <v>0</v>
      </c>
      <c r="Y170" s="38">
        <f t="shared" si="356"/>
        <v>0</v>
      </c>
      <c r="Z170" s="38">
        <f t="shared" si="356"/>
        <v>0</v>
      </c>
      <c r="AA170" s="38">
        <f t="shared" si="356"/>
        <v>0</v>
      </c>
      <c r="AB170" s="38">
        <f t="shared" si="356"/>
        <v>0</v>
      </c>
      <c r="AC170" s="38">
        <f t="shared" si="356"/>
        <v>0</v>
      </c>
      <c r="AD170" s="38">
        <f t="shared" si="356"/>
        <v>0</v>
      </c>
      <c r="AE170" s="38">
        <f t="shared" si="356"/>
        <v>0</v>
      </c>
      <c r="AF170" s="38">
        <f t="shared" si="356"/>
        <v>0</v>
      </c>
      <c r="AG170" s="38">
        <f t="shared" si="356"/>
        <v>0</v>
      </c>
      <c r="AH170" s="38">
        <f t="shared" si="356"/>
        <v>0</v>
      </c>
      <c r="AI170" s="38">
        <f t="shared" si="356"/>
        <v>0</v>
      </c>
      <c r="AJ170" s="38">
        <f t="shared" si="356"/>
        <v>0</v>
      </c>
      <c r="AK170" s="38">
        <f t="shared" si="356"/>
        <v>0</v>
      </c>
      <c r="AL170" s="38">
        <f t="shared" si="356"/>
        <v>0</v>
      </c>
      <c r="AM170" s="38">
        <f t="shared" si="356"/>
        <v>0</v>
      </c>
      <c r="AN170" s="39">
        <f t="shared" si="356"/>
        <v>0</v>
      </c>
    </row>
    <row r="171" spans="1:40" s="46" customFormat="1" ht="18.75" hidden="1" x14ac:dyDescent="0.3">
      <c r="A171" s="115"/>
      <c r="B171" s="41" t="s">
        <v>190</v>
      </c>
      <c r="C171" s="80"/>
      <c r="D171" s="80"/>
      <c r="E171" s="80"/>
      <c r="F171" s="80"/>
      <c r="G171" s="80"/>
      <c r="H171" s="80"/>
      <c r="I171" s="80"/>
      <c r="J171" s="42">
        <v>0</v>
      </c>
      <c r="K171" s="43"/>
      <c r="L171" s="43"/>
      <c r="M171" s="44">
        <f>N171+AE171</f>
        <v>0</v>
      </c>
      <c r="N171" s="43">
        <f>O171+P171+W171</f>
        <v>0</v>
      </c>
      <c r="O171" s="43">
        <f t="shared" ref="O171" si="364">J171*E170</f>
        <v>0</v>
      </c>
      <c r="P171" s="43">
        <f t="shared" ref="P171" si="365">J171*F170</f>
        <v>0</v>
      </c>
      <c r="Q171" s="43">
        <v>0</v>
      </c>
      <c r="R171" s="43">
        <v>0</v>
      </c>
      <c r="S171" s="43">
        <v>0</v>
      </c>
      <c r="T171" s="43">
        <v>0</v>
      </c>
      <c r="U171" s="43">
        <f>P171</f>
        <v>0</v>
      </c>
      <c r="V171" s="43">
        <v>0</v>
      </c>
      <c r="W171" s="43">
        <f>J171*G170</f>
        <v>0</v>
      </c>
      <c r="X171" s="43">
        <v>0</v>
      </c>
      <c r="Y171" s="43">
        <v>0</v>
      </c>
      <c r="Z171" s="43">
        <v>0</v>
      </c>
      <c r="AA171" s="43">
        <v>0</v>
      </c>
      <c r="AB171" s="43">
        <f t="shared" ref="AB171" si="366">W171</f>
        <v>0</v>
      </c>
      <c r="AC171" s="43">
        <v>0</v>
      </c>
      <c r="AD171" s="43">
        <f>J171*H170</f>
        <v>0</v>
      </c>
      <c r="AE171" s="43">
        <f t="shared" ref="AE171" si="367">AD171</f>
        <v>0</v>
      </c>
      <c r="AF171" s="43">
        <v>0</v>
      </c>
      <c r="AG171" s="43">
        <v>0</v>
      </c>
      <c r="AH171" s="43">
        <v>0</v>
      </c>
      <c r="AI171" s="43">
        <v>0</v>
      </c>
      <c r="AJ171" s="43">
        <v>0</v>
      </c>
      <c r="AK171" s="43">
        <v>0</v>
      </c>
      <c r="AL171" s="43">
        <v>0</v>
      </c>
      <c r="AM171" s="43">
        <v>0</v>
      </c>
      <c r="AN171" s="45">
        <v>0</v>
      </c>
    </row>
    <row r="172" spans="1:40" s="46" customFormat="1" ht="19.5" hidden="1" thickBot="1" x14ac:dyDescent="0.35">
      <c r="A172" s="116"/>
      <c r="B172" s="47" t="s">
        <v>189</v>
      </c>
      <c r="C172" s="81"/>
      <c r="D172" s="81"/>
      <c r="E172" s="81"/>
      <c r="F172" s="81"/>
      <c r="G172" s="81"/>
      <c r="H172" s="81"/>
      <c r="I172" s="81"/>
      <c r="J172" s="48"/>
      <c r="K172" s="49"/>
      <c r="L172" s="49"/>
      <c r="M172" s="50">
        <f>N172+AD172</f>
        <v>0</v>
      </c>
      <c r="N172" s="49">
        <f t="shared" ref="N172" si="368">O172</f>
        <v>0</v>
      </c>
      <c r="O172" s="49">
        <f t="shared" ref="O172" si="369">J172*E170</f>
        <v>0</v>
      </c>
      <c r="P172" s="49">
        <v>0</v>
      </c>
      <c r="Q172" s="49">
        <v>0</v>
      </c>
      <c r="R172" s="49">
        <v>0</v>
      </c>
      <c r="S172" s="49">
        <v>0</v>
      </c>
      <c r="T172" s="49">
        <v>0</v>
      </c>
      <c r="U172" s="49">
        <v>0</v>
      </c>
      <c r="V172" s="49">
        <v>0</v>
      </c>
      <c r="W172" s="49">
        <v>0</v>
      </c>
      <c r="X172" s="49">
        <v>0</v>
      </c>
      <c r="Y172" s="49">
        <v>0</v>
      </c>
      <c r="Z172" s="49">
        <v>0</v>
      </c>
      <c r="AA172" s="49">
        <v>0</v>
      </c>
      <c r="AB172" s="49">
        <v>0</v>
      </c>
      <c r="AC172" s="49">
        <v>0</v>
      </c>
      <c r="AD172" s="49">
        <v>0</v>
      </c>
      <c r="AE172" s="49">
        <v>0</v>
      </c>
      <c r="AF172" s="49">
        <v>0</v>
      </c>
      <c r="AG172" s="49">
        <v>0</v>
      </c>
      <c r="AH172" s="49">
        <v>0</v>
      </c>
      <c r="AI172" s="49">
        <v>0</v>
      </c>
      <c r="AJ172" s="49">
        <v>0</v>
      </c>
      <c r="AK172" s="49">
        <v>0</v>
      </c>
      <c r="AL172" s="49">
        <v>0</v>
      </c>
      <c r="AM172" s="49">
        <v>0</v>
      </c>
      <c r="AN172" s="51">
        <v>0</v>
      </c>
    </row>
    <row r="173" spans="1:40" s="40" customFormat="1" ht="56.25" hidden="1" x14ac:dyDescent="0.3">
      <c r="A173" s="114">
        <v>52</v>
      </c>
      <c r="B173" s="36" t="s">
        <v>57</v>
      </c>
      <c r="C173" s="79">
        <f>D173+H173</f>
        <v>102621.72</v>
      </c>
      <c r="D173" s="79">
        <f>E173+F173+G173</f>
        <v>72224.09</v>
      </c>
      <c r="E173" s="79">
        <v>61321.71</v>
      </c>
      <c r="F173" s="79">
        <v>1411.65</v>
      </c>
      <c r="G173" s="79">
        <v>9490.73</v>
      </c>
      <c r="H173" s="79">
        <v>30397.63</v>
      </c>
      <c r="I173" s="79">
        <f t="shared" ref="I173" si="370">F173+G173+H173</f>
        <v>41300.01</v>
      </c>
      <c r="J173" s="37">
        <f t="shared" si="356"/>
        <v>0</v>
      </c>
      <c r="K173" s="38">
        <f t="shared" si="356"/>
        <v>0</v>
      </c>
      <c r="L173" s="38">
        <f t="shared" si="356"/>
        <v>0</v>
      </c>
      <c r="M173" s="38">
        <f t="shared" si="356"/>
        <v>0</v>
      </c>
      <c r="N173" s="38">
        <f t="shared" si="356"/>
        <v>0</v>
      </c>
      <c r="O173" s="38">
        <f t="shared" si="356"/>
        <v>0</v>
      </c>
      <c r="P173" s="38">
        <f t="shared" si="356"/>
        <v>0</v>
      </c>
      <c r="Q173" s="38">
        <f t="shared" si="356"/>
        <v>0</v>
      </c>
      <c r="R173" s="38">
        <f t="shared" si="356"/>
        <v>0</v>
      </c>
      <c r="S173" s="38">
        <f t="shared" si="356"/>
        <v>0</v>
      </c>
      <c r="T173" s="38">
        <f t="shared" si="356"/>
        <v>0</v>
      </c>
      <c r="U173" s="38">
        <f t="shared" si="356"/>
        <v>0</v>
      </c>
      <c r="V173" s="38">
        <f t="shared" si="356"/>
        <v>0</v>
      </c>
      <c r="W173" s="38">
        <f t="shared" si="356"/>
        <v>0</v>
      </c>
      <c r="X173" s="38">
        <f t="shared" si="356"/>
        <v>0</v>
      </c>
      <c r="Y173" s="38">
        <f t="shared" si="356"/>
        <v>0</v>
      </c>
      <c r="Z173" s="38">
        <f t="shared" si="356"/>
        <v>0</v>
      </c>
      <c r="AA173" s="38">
        <f t="shared" si="356"/>
        <v>0</v>
      </c>
      <c r="AB173" s="38">
        <f t="shared" si="356"/>
        <v>0</v>
      </c>
      <c r="AC173" s="38">
        <f t="shared" si="356"/>
        <v>0</v>
      </c>
      <c r="AD173" s="38">
        <f t="shared" si="356"/>
        <v>0</v>
      </c>
      <c r="AE173" s="38">
        <f t="shared" si="356"/>
        <v>0</v>
      </c>
      <c r="AF173" s="38">
        <f t="shared" si="356"/>
        <v>0</v>
      </c>
      <c r="AG173" s="38">
        <f t="shared" si="356"/>
        <v>0</v>
      </c>
      <c r="AH173" s="38">
        <f t="shared" si="356"/>
        <v>0</v>
      </c>
      <c r="AI173" s="38">
        <f t="shared" si="356"/>
        <v>0</v>
      </c>
      <c r="AJ173" s="38">
        <f t="shared" si="356"/>
        <v>0</v>
      </c>
      <c r="AK173" s="38">
        <f t="shared" si="356"/>
        <v>0</v>
      </c>
      <c r="AL173" s="38">
        <f t="shared" si="356"/>
        <v>0</v>
      </c>
      <c r="AM173" s="38">
        <f t="shared" si="356"/>
        <v>0</v>
      </c>
      <c r="AN173" s="39">
        <f t="shared" si="356"/>
        <v>0</v>
      </c>
    </row>
    <row r="174" spans="1:40" s="46" customFormat="1" ht="18.75" hidden="1" x14ac:dyDescent="0.3">
      <c r="A174" s="115"/>
      <c r="B174" s="41" t="s">
        <v>192</v>
      </c>
      <c r="C174" s="80"/>
      <c r="D174" s="80"/>
      <c r="E174" s="80"/>
      <c r="F174" s="80"/>
      <c r="G174" s="80"/>
      <c r="H174" s="80"/>
      <c r="I174" s="80"/>
      <c r="J174" s="42">
        <v>0</v>
      </c>
      <c r="K174" s="43"/>
      <c r="L174" s="43"/>
      <c r="M174" s="44">
        <f>N174+AE174</f>
        <v>0</v>
      </c>
      <c r="N174" s="43">
        <f>O174+P174+W174</f>
        <v>0</v>
      </c>
      <c r="O174" s="43">
        <f t="shared" ref="O174" si="371">J174*E173</f>
        <v>0</v>
      </c>
      <c r="P174" s="43">
        <f t="shared" ref="P174" si="372">J174*F173</f>
        <v>0</v>
      </c>
      <c r="Q174" s="43">
        <v>0</v>
      </c>
      <c r="R174" s="43">
        <v>0</v>
      </c>
      <c r="S174" s="43">
        <v>0</v>
      </c>
      <c r="T174" s="43">
        <v>0</v>
      </c>
      <c r="U174" s="43">
        <f>P174</f>
        <v>0</v>
      </c>
      <c r="V174" s="43">
        <v>0</v>
      </c>
      <c r="W174" s="43">
        <f>J174*G173</f>
        <v>0</v>
      </c>
      <c r="X174" s="43">
        <v>0</v>
      </c>
      <c r="Y174" s="43">
        <v>0</v>
      </c>
      <c r="Z174" s="43">
        <v>0</v>
      </c>
      <c r="AA174" s="43">
        <v>0</v>
      </c>
      <c r="AB174" s="43">
        <f t="shared" ref="AB174" si="373">W174</f>
        <v>0</v>
      </c>
      <c r="AC174" s="43">
        <v>0</v>
      </c>
      <c r="AD174" s="43">
        <f>J174*H173</f>
        <v>0</v>
      </c>
      <c r="AE174" s="43">
        <f t="shared" ref="AE174" si="374">AD174</f>
        <v>0</v>
      </c>
      <c r="AF174" s="43">
        <v>0</v>
      </c>
      <c r="AG174" s="43">
        <v>0</v>
      </c>
      <c r="AH174" s="43">
        <v>0</v>
      </c>
      <c r="AI174" s="43">
        <v>0</v>
      </c>
      <c r="AJ174" s="43">
        <v>0</v>
      </c>
      <c r="AK174" s="43">
        <v>0</v>
      </c>
      <c r="AL174" s="43">
        <v>0</v>
      </c>
      <c r="AM174" s="43">
        <v>0</v>
      </c>
      <c r="AN174" s="45">
        <v>0</v>
      </c>
    </row>
    <row r="175" spans="1:40" s="46" customFormat="1" ht="19.5" hidden="1" thickBot="1" x14ac:dyDescent="0.35">
      <c r="A175" s="116"/>
      <c r="B175" s="47" t="s">
        <v>189</v>
      </c>
      <c r="C175" s="81"/>
      <c r="D175" s="81"/>
      <c r="E175" s="81"/>
      <c r="F175" s="81"/>
      <c r="G175" s="81"/>
      <c r="H175" s="81"/>
      <c r="I175" s="81"/>
      <c r="J175" s="48"/>
      <c r="K175" s="49"/>
      <c r="L175" s="49"/>
      <c r="M175" s="50">
        <f>N175+AD175</f>
        <v>0</v>
      </c>
      <c r="N175" s="49">
        <f t="shared" ref="N175" si="375">O175</f>
        <v>0</v>
      </c>
      <c r="O175" s="49">
        <f t="shared" ref="O175" si="376">J175*E173</f>
        <v>0</v>
      </c>
      <c r="P175" s="49">
        <v>0</v>
      </c>
      <c r="Q175" s="49">
        <v>0</v>
      </c>
      <c r="R175" s="49">
        <v>0</v>
      </c>
      <c r="S175" s="49">
        <v>0</v>
      </c>
      <c r="T175" s="49">
        <v>0</v>
      </c>
      <c r="U175" s="49">
        <v>0</v>
      </c>
      <c r="V175" s="49">
        <v>0</v>
      </c>
      <c r="W175" s="49">
        <v>0</v>
      </c>
      <c r="X175" s="49">
        <v>0</v>
      </c>
      <c r="Y175" s="49">
        <v>0</v>
      </c>
      <c r="Z175" s="49">
        <v>0</v>
      </c>
      <c r="AA175" s="49">
        <v>0</v>
      </c>
      <c r="AB175" s="49">
        <v>0</v>
      </c>
      <c r="AC175" s="49">
        <v>0</v>
      </c>
      <c r="AD175" s="49">
        <v>0</v>
      </c>
      <c r="AE175" s="49">
        <v>0</v>
      </c>
      <c r="AF175" s="49">
        <v>0</v>
      </c>
      <c r="AG175" s="49">
        <v>0</v>
      </c>
      <c r="AH175" s="49">
        <v>0</v>
      </c>
      <c r="AI175" s="49">
        <v>0</v>
      </c>
      <c r="AJ175" s="49">
        <v>0</v>
      </c>
      <c r="AK175" s="49">
        <v>0</v>
      </c>
      <c r="AL175" s="49">
        <v>0</v>
      </c>
      <c r="AM175" s="49">
        <v>0</v>
      </c>
      <c r="AN175" s="51">
        <v>0</v>
      </c>
    </row>
    <row r="176" spans="1:40" s="40" customFormat="1" ht="37.5" x14ac:dyDescent="0.3">
      <c r="A176" s="114">
        <v>21</v>
      </c>
      <c r="B176" s="36" t="s">
        <v>58</v>
      </c>
      <c r="C176" s="79">
        <f>D176+H176</f>
        <v>95627.729999999981</v>
      </c>
      <c r="D176" s="79">
        <f>E176+F176+G176</f>
        <v>72396.12999999999</v>
      </c>
      <c r="E176" s="79">
        <v>57564.35</v>
      </c>
      <c r="F176" s="79">
        <v>8886.4699999999993</v>
      </c>
      <c r="G176" s="79">
        <v>5945.31</v>
      </c>
      <c r="H176" s="79">
        <v>23231.599999999999</v>
      </c>
      <c r="I176" s="79">
        <f t="shared" ref="I176" si="377">F176+G176+H176</f>
        <v>38063.379999999997</v>
      </c>
      <c r="J176" s="37">
        <f t="shared" si="356"/>
        <v>2</v>
      </c>
      <c r="K176" s="38">
        <f t="shared" si="356"/>
        <v>0</v>
      </c>
      <c r="L176" s="38">
        <f t="shared" si="356"/>
        <v>2</v>
      </c>
      <c r="M176" s="38">
        <f t="shared" si="356"/>
        <v>191255.45999999996</v>
      </c>
      <c r="N176" s="38">
        <f t="shared" si="356"/>
        <v>144792.25999999998</v>
      </c>
      <c r="O176" s="38">
        <f t="shared" si="356"/>
        <v>115128.7</v>
      </c>
      <c r="P176" s="38">
        <f t="shared" si="356"/>
        <v>17772.939999999999</v>
      </c>
      <c r="Q176" s="38">
        <f t="shared" si="356"/>
        <v>0</v>
      </c>
      <c r="R176" s="38">
        <f t="shared" si="356"/>
        <v>0</v>
      </c>
      <c r="S176" s="38">
        <f t="shared" si="356"/>
        <v>0</v>
      </c>
      <c r="T176" s="38">
        <f t="shared" si="356"/>
        <v>0</v>
      </c>
      <c r="U176" s="38">
        <f t="shared" si="356"/>
        <v>17772.939999999999</v>
      </c>
      <c r="V176" s="38">
        <f t="shared" si="356"/>
        <v>0</v>
      </c>
      <c r="W176" s="38">
        <f t="shared" si="356"/>
        <v>11890.62</v>
      </c>
      <c r="X176" s="38">
        <f t="shared" si="356"/>
        <v>0</v>
      </c>
      <c r="Y176" s="38">
        <f t="shared" si="356"/>
        <v>0</v>
      </c>
      <c r="Z176" s="38">
        <f t="shared" si="356"/>
        <v>0</v>
      </c>
      <c r="AA176" s="38">
        <f t="shared" si="356"/>
        <v>0</v>
      </c>
      <c r="AB176" s="38">
        <f t="shared" si="356"/>
        <v>11890.62</v>
      </c>
      <c r="AC176" s="38">
        <f t="shared" si="356"/>
        <v>0</v>
      </c>
      <c r="AD176" s="38">
        <f t="shared" si="356"/>
        <v>46463.199999999997</v>
      </c>
      <c r="AE176" s="38">
        <f t="shared" si="356"/>
        <v>46463.199999999997</v>
      </c>
      <c r="AF176" s="38">
        <f t="shared" si="356"/>
        <v>0</v>
      </c>
      <c r="AG176" s="38">
        <f t="shared" si="356"/>
        <v>0</v>
      </c>
      <c r="AH176" s="38">
        <f t="shared" si="356"/>
        <v>46463.199999999997</v>
      </c>
      <c r="AI176" s="38">
        <f t="shared" si="356"/>
        <v>0</v>
      </c>
      <c r="AJ176" s="38">
        <f t="shared" si="356"/>
        <v>0</v>
      </c>
      <c r="AK176" s="38">
        <f t="shared" si="356"/>
        <v>0</v>
      </c>
      <c r="AL176" s="38">
        <f t="shared" si="356"/>
        <v>0</v>
      </c>
      <c r="AM176" s="38">
        <f t="shared" si="356"/>
        <v>0</v>
      </c>
      <c r="AN176" s="39">
        <f t="shared" si="356"/>
        <v>0</v>
      </c>
    </row>
    <row r="177" spans="1:40" s="46" customFormat="1" ht="18.75" x14ac:dyDescent="0.3">
      <c r="A177" s="115"/>
      <c r="B177" s="41" t="s">
        <v>192</v>
      </c>
      <c r="C177" s="80"/>
      <c r="D177" s="80"/>
      <c r="E177" s="80"/>
      <c r="F177" s="80"/>
      <c r="G177" s="80"/>
      <c r="H177" s="80"/>
      <c r="I177" s="80"/>
      <c r="J177" s="42">
        <v>2</v>
      </c>
      <c r="K177" s="43"/>
      <c r="L177" s="43">
        <v>2</v>
      </c>
      <c r="M177" s="44">
        <f>N177+AE177</f>
        <v>191255.45999999996</v>
      </c>
      <c r="N177" s="43">
        <f>O177+P177+W177</f>
        <v>144792.25999999998</v>
      </c>
      <c r="O177" s="43">
        <f t="shared" ref="O177" si="378">J177*E176</f>
        <v>115128.7</v>
      </c>
      <c r="P177" s="43">
        <f t="shared" ref="P177" si="379">J177*F176</f>
        <v>17772.939999999999</v>
      </c>
      <c r="Q177" s="43">
        <v>0</v>
      </c>
      <c r="R177" s="43">
        <v>0</v>
      </c>
      <c r="S177" s="43">
        <v>0</v>
      </c>
      <c r="T177" s="43">
        <v>0</v>
      </c>
      <c r="U177" s="43">
        <f>P177</f>
        <v>17772.939999999999</v>
      </c>
      <c r="V177" s="43">
        <v>0</v>
      </c>
      <c r="W177" s="43">
        <f>J177*G176</f>
        <v>11890.62</v>
      </c>
      <c r="X177" s="43">
        <v>0</v>
      </c>
      <c r="Y177" s="43">
        <v>0</v>
      </c>
      <c r="Z177" s="43">
        <v>0</v>
      </c>
      <c r="AA177" s="43">
        <v>0</v>
      </c>
      <c r="AB177" s="43">
        <f t="shared" ref="AB177" si="380">W177</f>
        <v>11890.62</v>
      </c>
      <c r="AC177" s="43">
        <v>0</v>
      </c>
      <c r="AD177" s="43">
        <f>J177*H176</f>
        <v>46463.199999999997</v>
      </c>
      <c r="AE177" s="43">
        <f t="shared" ref="AE177" si="381">AD177</f>
        <v>46463.199999999997</v>
      </c>
      <c r="AF177" s="43">
        <v>0</v>
      </c>
      <c r="AG177" s="43">
        <v>0</v>
      </c>
      <c r="AH177" s="43">
        <f>AE177</f>
        <v>46463.199999999997</v>
      </c>
      <c r="AI177" s="43">
        <v>0</v>
      </c>
      <c r="AJ177" s="43">
        <v>0</v>
      </c>
      <c r="AK177" s="43">
        <v>0</v>
      </c>
      <c r="AL177" s="43">
        <v>0</v>
      </c>
      <c r="AM177" s="43">
        <v>0</v>
      </c>
      <c r="AN177" s="45">
        <v>0</v>
      </c>
    </row>
    <row r="178" spans="1:40" s="46" customFormat="1" ht="19.5" thickBot="1" x14ac:dyDescent="0.35">
      <c r="A178" s="116"/>
      <c r="B178" s="47" t="s">
        <v>189</v>
      </c>
      <c r="C178" s="81"/>
      <c r="D178" s="81"/>
      <c r="E178" s="81"/>
      <c r="F178" s="81"/>
      <c r="G178" s="81"/>
      <c r="H178" s="81"/>
      <c r="I178" s="81"/>
      <c r="J178" s="48"/>
      <c r="K178" s="49"/>
      <c r="L178" s="49"/>
      <c r="M178" s="50">
        <f>N178+AD178</f>
        <v>0</v>
      </c>
      <c r="N178" s="49">
        <f t="shared" ref="N178" si="382">O178</f>
        <v>0</v>
      </c>
      <c r="O178" s="49">
        <f t="shared" ref="O178" si="383">J178*E176</f>
        <v>0</v>
      </c>
      <c r="P178" s="49">
        <v>0</v>
      </c>
      <c r="Q178" s="49">
        <v>0</v>
      </c>
      <c r="R178" s="49">
        <v>0</v>
      </c>
      <c r="S178" s="49">
        <v>0</v>
      </c>
      <c r="T178" s="49">
        <v>0</v>
      </c>
      <c r="U178" s="49">
        <v>0</v>
      </c>
      <c r="V178" s="49">
        <v>0</v>
      </c>
      <c r="W178" s="49">
        <v>0</v>
      </c>
      <c r="X178" s="49">
        <v>0</v>
      </c>
      <c r="Y178" s="49">
        <v>0</v>
      </c>
      <c r="Z178" s="49">
        <v>0</v>
      </c>
      <c r="AA178" s="49">
        <v>0</v>
      </c>
      <c r="AB178" s="49">
        <v>0</v>
      </c>
      <c r="AC178" s="49">
        <v>0</v>
      </c>
      <c r="AD178" s="49">
        <v>0</v>
      </c>
      <c r="AE178" s="49">
        <v>0</v>
      </c>
      <c r="AF178" s="49">
        <v>0</v>
      </c>
      <c r="AG178" s="49">
        <v>0</v>
      </c>
      <c r="AH178" s="49">
        <v>0</v>
      </c>
      <c r="AI178" s="49">
        <v>0</v>
      </c>
      <c r="AJ178" s="49">
        <v>0</v>
      </c>
      <c r="AK178" s="49">
        <v>0</v>
      </c>
      <c r="AL178" s="49">
        <v>0</v>
      </c>
      <c r="AM178" s="49">
        <v>0</v>
      </c>
      <c r="AN178" s="51">
        <v>0</v>
      </c>
    </row>
    <row r="179" spans="1:40" s="40" customFormat="1" ht="93.75" hidden="1" x14ac:dyDescent="0.3">
      <c r="A179" s="114">
        <v>54</v>
      </c>
      <c r="B179" s="36" t="s">
        <v>59</v>
      </c>
      <c r="C179" s="79">
        <f>D179+H179</f>
        <v>104009.66</v>
      </c>
      <c r="D179" s="79">
        <f>E179+F179+G179</f>
        <v>91021.46</v>
      </c>
      <c r="E179" s="79">
        <v>76373.490000000005</v>
      </c>
      <c r="F179" s="79">
        <v>8788.59</v>
      </c>
      <c r="G179" s="79">
        <v>5859.38</v>
      </c>
      <c r="H179" s="79">
        <v>12988.2</v>
      </c>
      <c r="I179" s="79">
        <f t="shared" ref="I179" si="384">F179+G179+H179</f>
        <v>27636.170000000002</v>
      </c>
      <c r="J179" s="37">
        <f t="shared" si="356"/>
        <v>0</v>
      </c>
      <c r="K179" s="38">
        <f t="shared" si="356"/>
        <v>0</v>
      </c>
      <c r="L179" s="38">
        <f t="shared" si="356"/>
        <v>0</v>
      </c>
      <c r="M179" s="38">
        <f t="shared" si="356"/>
        <v>0</v>
      </c>
      <c r="N179" s="38">
        <f t="shared" si="356"/>
        <v>0</v>
      </c>
      <c r="O179" s="38">
        <f t="shared" si="356"/>
        <v>0</v>
      </c>
      <c r="P179" s="38">
        <f t="shared" si="356"/>
        <v>0</v>
      </c>
      <c r="Q179" s="38">
        <f t="shared" si="356"/>
        <v>0</v>
      </c>
      <c r="R179" s="38">
        <f t="shared" si="356"/>
        <v>0</v>
      </c>
      <c r="S179" s="38">
        <f t="shared" si="356"/>
        <v>0</v>
      </c>
      <c r="T179" s="38">
        <f t="shared" si="356"/>
        <v>0</v>
      </c>
      <c r="U179" s="38">
        <f t="shared" si="356"/>
        <v>0</v>
      </c>
      <c r="V179" s="38">
        <f t="shared" si="356"/>
        <v>0</v>
      </c>
      <c r="W179" s="38">
        <f t="shared" si="356"/>
        <v>0</v>
      </c>
      <c r="X179" s="38">
        <f t="shared" si="356"/>
        <v>0</v>
      </c>
      <c r="Y179" s="38">
        <f t="shared" si="356"/>
        <v>0</v>
      </c>
      <c r="Z179" s="38">
        <f t="shared" si="356"/>
        <v>0</v>
      </c>
      <c r="AA179" s="38">
        <f t="shared" si="356"/>
        <v>0</v>
      </c>
      <c r="AB179" s="38">
        <f t="shared" si="356"/>
        <v>0</v>
      </c>
      <c r="AC179" s="38">
        <f t="shared" si="356"/>
        <v>0</v>
      </c>
      <c r="AD179" s="38">
        <f t="shared" si="356"/>
        <v>0</v>
      </c>
      <c r="AE179" s="38">
        <f t="shared" si="356"/>
        <v>0</v>
      </c>
      <c r="AF179" s="38">
        <f t="shared" si="356"/>
        <v>0</v>
      </c>
      <c r="AG179" s="38">
        <f t="shared" si="356"/>
        <v>0</v>
      </c>
      <c r="AH179" s="38">
        <f t="shared" si="356"/>
        <v>0</v>
      </c>
      <c r="AI179" s="38">
        <f t="shared" si="356"/>
        <v>0</v>
      </c>
      <c r="AJ179" s="38">
        <f t="shared" si="356"/>
        <v>0</v>
      </c>
      <c r="AK179" s="38">
        <f t="shared" si="356"/>
        <v>0</v>
      </c>
      <c r="AL179" s="38">
        <f t="shared" si="356"/>
        <v>0</v>
      </c>
      <c r="AM179" s="38">
        <f t="shared" si="356"/>
        <v>0</v>
      </c>
      <c r="AN179" s="39">
        <f t="shared" si="356"/>
        <v>0</v>
      </c>
    </row>
    <row r="180" spans="1:40" s="46" customFormat="1" ht="18.75" hidden="1" x14ac:dyDescent="0.3">
      <c r="A180" s="115"/>
      <c r="B180" s="41" t="s">
        <v>192</v>
      </c>
      <c r="C180" s="80"/>
      <c r="D180" s="80"/>
      <c r="E180" s="80"/>
      <c r="F180" s="80"/>
      <c r="G180" s="80"/>
      <c r="H180" s="80"/>
      <c r="I180" s="80"/>
      <c r="J180" s="42">
        <v>0</v>
      </c>
      <c r="K180" s="43"/>
      <c r="L180" s="43"/>
      <c r="M180" s="44">
        <f>N180+AE180</f>
        <v>0</v>
      </c>
      <c r="N180" s="43">
        <f>O180+P180+W180</f>
        <v>0</v>
      </c>
      <c r="O180" s="43">
        <f t="shared" ref="O180" si="385">J180*E179</f>
        <v>0</v>
      </c>
      <c r="P180" s="43">
        <f t="shared" ref="P180" si="386">J180*F179</f>
        <v>0</v>
      </c>
      <c r="Q180" s="43">
        <v>0</v>
      </c>
      <c r="R180" s="43">
        <v>0</v>
      </c>
      <c r="S180" s="43">
        <v>0</v>
      </c>
      <c r="T180" s="43">
        <v>0</v>
      </c>
      <c r="U180" s="43">
        <f>P180</f>
        <v>0</v>
      </c>
      <c r="V180" s="43">
        <v>0</v>
      </c>
      <c r="W180" s="43">
        <f>J180*G179</f>
        <v>0</v>
      </c>
      <c r="X180" s="43">
        <v>0</v>
      </c>
      <c r="Y180" s="43">
        <v>0</v>
      </c>
      <c r="Z180" s="43">
        <v>0</v>
      </c>
      <c r="AA180" s="43">
        <v>0</v>
      </c>
      <c r="AB180" s="43">
        <f t="shared" ref="AB180" si="387">W180</f>
        <v>0</v>
      </c>
      <c r="AC180" s="43">
        <v>0</v>
      </c>
      <c r="AD180" s="43">
        <f>J180*H179</f>
        <v>0</v>
      </c>
      <c r="AE180" s="43">
        <f t="shared" ref="AE180" si="388">AD180</f>
        <v>0</v>
      </c>
      <c r="AF180" s="43">
        <v>0</v>
      </c>
      <c r="AG180" s="43">
        <v>0</v>
      </c>
      <c r="AH180" s="43">
        <v>0</v>
      </c>
      <c r="AI180" s="43">
        <v>0</v>
      </c>
      <c r="AJ180" s="43">
        <v>0</v>
      </c>
      <c r="AK180" s="43">
        <v>0</v>
      </c>
      <c r="AL180" s="43">
        <v>0</v>
      </c>
      <c r="AM180" s="43">
        <v>0</v>
      </c>
      <c r="AN180" s="45">
        <v>0</v>
      </c>
    </row>
    <row r="181" spans="1:40" s="46" customFormat="1" ht="19.5" hidden="1" thickBot="1" x14ac:dyDescent="0.35">
      <c r="A181" s="116"/>
      <c r="B181" s="47" t="s">
        <v>189</v>
      </c>
      <c r="C181" s="81"/>
      <c r="D181" s="81"/>
      <c r="E181" s="81"/>
      <c r="F181" s="81"/>
      <c r="G181" s="81"/>
      <c r="H181" s="81"/>
      <c r="I181" s="81"/>
      <c r="J181" s="48"/>
      <c r="K181" s="49"/>
      <c r="L181" s="49"/>
      <c r="M181" s="50">
        <f>N181+AD181</f>
        <v>0</v>
      </c>
      <c r="N181" s="49">
        <f t="shared" ref="N181" si="389">O181</f>
        <v>0</v>
      </c>
      <c r="O181" s="49">
        <f t="shared" ref="O181" si="390">J181*E179</f>
        <v>0</v>
      </c>
      <c r="P181" s="49">
        <v>0</v>
      </c>
      <c r="Q181" s="49">
        <v>0</v>
      </c>
      <c r="R181" s="49">
        <v>0</v>
      </c>
      <c r="S181" s="49">
        <v>0</v>
      </c>
      <c r="T181" s="49">
        <v>0</v>
      </c>
      <c r="U181" s="49">
        <v>0</v>
      </c>
      <c r="V181" s="49">
        <v>0</v>
      </c>
      <c r="W181" s="49">
        <v>0</v>
      </c>
      <c r="X181" s="49">
        <v>0</v>
      </c>
      <c r="Y181" s="49">
        <v>0</v>
      </c>
      <c r="Z181" s="49">
        <v>0</v>
      </c>
      <c r="AA181" s="49">
        <v>0</v>
      </c>
      <c r="AB181" s="49">
        <v>0</v>
      </c>
      <c r="AC181" s="49">
        <v>0</v>
      </c>
      <c r="AD181" s="49">
        <v>0</v>
      </c>
      <c r="AE181" s="49">
        <v>0</v>
      </c>
      <c r="AF181" s="49">
        <v>0</v>
      </c>
      <c r="AG181" s="49">
        <v>0</v>
      </c>
      <c r="AH181" s="49">
        <v>0</v>
      </c>
      <c r="AI181" s="49">
        <v>0</v>
      </c>
      <c r="AJ181" s="49">
        <v>0</v>
      </c>
      <c r="AK181" s="49">
        <v>0</v>
      </c>
      <c r="AL181" s="49">
        <v>0</v>
      </c>
      <c r="AM181" s="49">
        <v>0</v>
      </c>
      <c r="AN181" s="51">
        <v>0</v>
      </c>
    </row>
    <row r="182" spans="1:40" s="40" customFormat="1" ht="40.5" customHeight="1" x14ac:dyDescent="0.3">
      <c r="A182" s="114">
        <v>22</v>
      </c>
      <c r="B182" s="36" t="s">
        <v>60</v>
      </c>
      <c r="C182" s="79">
        <f>D182+H182</f>
        <v>137464.06</v>
      </c>
      <c r="D182" s="79">
        <f>E182+F182+G182</f>
        <v>92391.74</v>
      </c>
      <c r="E182" s="79">
        <v>76373.490000000005</v>
      </c>
      <c r="F182" s="79">
        <v>12699.44</v>
      </c>
      <c r="G182" s="79">
        <v>3318.81</v>
      </c>
      <c r="H182" s="79">
        <v>45072.32</v>
      </c>
      <c r="I182" s="79">
        <f t="shared" ref="I182" si="391">F182+G182+H182</f>
        <v>61090.57</v>
      </c>
      <c r="J182" s="37">
        <f t="shared" si="356"/>
        <v>2</v>
      </c>
      <c r="K182" s="38">
        <f t="shared" si="356"/>
        <v>0</v>
      </c>
      <c r="L182" s="38">
        <f t="shared" si="356"/>
        <v>2</v>
      </c>
      <c r="M182" s="38">
        <f t="shared" si="356"/>
        <v>152746.98000000001</v>
      </c>
      <c r="N182" s="38">
        <f t="shared" si="356"/>
        <v>152746.98000000001</v>
      </c>
      <c r="O182" s="38">
        <f t="shared" si="356"/>
        <v>152746.98000000001</v>
      </c>
      <c r="P182" s="38">
        <f t="shared" si="356"/>
        <v>0</v>
      </c>
      <c r="Q182" s="38">
        <f t="shared" si="356"/>
        <v>0</v>
      </c>
      <c r="R182" s="38">
        <f t="shared" si="356"/>
        <v>0</v>
      </c>
      <c r="S182" s="38">
        <f t="shared" si="356"/>
        <v>0</v>
      </c>
      <c r="T182" s="38">
        <f t="shared" si="356"/>
        <v>0</v>
      </c>
      <c r="U182" s="38">
        <f t="shared" si="356"/>
        <v>0</v>
      </c>
      <c r="V182" s="38">
        <f t="shared" si="356"/>
        <v>0</v>
      </c>
      <c r="W182" s="38">
        <f t="shared" si="356"/>
        <v>0</v>
      </c>
      <c r="X182" s="38">
        <f t="shared" si="356"/>
        <v>0</v>
      </c>
      <c r="Y182" s="38">
        <f t="shared" si="356"/>
        <v>0</v>
      </c>
      <c r="Z182" s="38">
        <f t="shared" si="356"/>
        <v>0</v>
      </c>
      <c r="AA182" s="38">
        <f t="shared" si="356"/>
        <v>0</v>
      </c>
      <c r="AB182" s="38">
        <f t="shared" si="356"/>
        <v>0</v>
      </c>
      <c r="AC182" s="38">
        <f t="shared" si="356"/>
        <v>0</v>
      </c>
      <c r="AD182" s="38">
        <f t="shared" si="356"/>
        <v>0</v>
      </c>
      <c r="AE182" s="38">
        <f t="shared" si="356"/>
        <v>0</v>
      </c>
      <c r="AF182" s="38">
        <f t="shared" si="356"/>
        <v>0</v>
      </c>
      <c r="AG182" s="38">
        <f t="shared" si="356"/>
        <v>0</v>
      </c>
      <c r="AH182" s="38">
        <f t="shared" si="356"/>
        <v>0</v>
      </c>
      <c r="AI182" s="38">
        <f t="shared" si="356"/>
        <v>0</v>
      </c>
      <c r="AJ182" s="38">
        <f t="shared" si="356"/>
        <v>0</v>
      </c>
      <c r="AK182" s="38">
        <f t="shared" si="356"/>
        <v>0</v>
      </c>
      <c r="AL182" s="38">
        <f t="shared" si="356"/>
        <v>0</v>
      </c>
      <c r="AM182" s="38">
        <f t="shared" si="356"/>
        <v>0</v>
      </c>
      <c r="AN182" s="39">
        <f t="shared" si="356"/>
        <v>0</v>
      </c>
    </row>
    <row r="183" spans="1:40" s="46" customFormat="1" ht="18.75" x14ac:dyDescent="0.3">
      <c r="A183" s="115"/>
      <c r="B183" s="41" t="s">
        <v>192</v>
      </c>
      <c r="C183" s="80"/>
      <c r="D183" s="80"/>
      <c r="E183" s="80"/>
      <c r="F183" s="80"/>
      <c r="G183" s="80"/>
      <c r="H183" s="80"/>
      <c r="I183" s="80"/>
      <c r="J183" s="42">
        <v>0</v>
      </c>
      <c r="K183" s="43"/>
      <c r="L183" s="43"/>
      <c r="M183" s="44">
        <f>N183+AE183</f>
        <v>0</v>
      </c>
      <c r="N183" s="43">
        <f>O183+P183+W183</f>
        <v>0</v>
      </c>
      <c r="O183" s="43">
        <f t="shared" ref="O183" si="392">J183*E182</f>
        <v>0</v>
      </c>
      <c r="P183" s="43">
        <f t="shared" ref="P183" si="393">J183*F182</f>
        <v>0</v>
      </c>
      <c r="Q183" s="43">
        <v>0</v>
      </c>
      <c r="R183" s="43">
        <v>0</v>
      </c>
      <c r="S183" s="43">
        <v>0</v>
      </c>
      <c r="T183" s="43">
        <v>0</v>
      </c>
      <c r="U183" s="43">
        <f>P183</f>
        <v>0</v>
      </c>
      <c r="V183" s="43">
        <v>0</v>
      </c>
      <c r="W183" s="43">
        <f>J183*G182</f>
        <v>0</v>
      </c>
      <c r="X183" s="43">
        <v>0</v>
      </c>
      <c r="Y183" s="43">
        <v>0</v>
      </c>
      <c r="Z183" s="43">
        <v>0</v>
      </c>
      <c r="AA183" s="43">
        <v>0</v>
      </c>
      <c r="AB183" s="43">
        <f t="shared" ref="AB183" si="394">W183</f>
        <v>0</v>
      </c>
      <c r="AC183" s="43">
        <v>0</v>
      </c>
      <c r="AD183" s="43">
        <f>J183*H182</f>
        <v>0</v>
      </c>
      <c r="AE183" s="43">
        <f t="shared" ref="AE183" si="395">AD183</f>
        <v>0</v>
      </c>
      <c r="AF183" s="43">
        <v>0</v>
      </c>
      <c r="AG183" s="43">
        <v>0</v>
      </c>
      <c r="AH183" s="43">
        <v>0</v>
      </c>
      <c r="AI183" s="43">
        <v>0</v>
      </c>
      <c r="AJ183" s="43">
        <v>0</v>
      </c>
      <c r="AK183" s="43">
        <v>0</v>
      </c>
      <c r="AL183" s="43">
        <v>0</v>
      </c>
      <c r="AM183" s="43">
        <v>0</v>
      </c>
      <c r="AN183" s="45">
        <v>0</v>
      </c>
    </row>
    <row r="184" spans="1:40" s="46" customFormat="1" ht="19.5" thickBot="1" x14ac:dyDescent="0.35">
      <c r="A184" s="116"/>
      <c r="B184" s="47" t="s">
        <v>189</v>
      </c>
      <c r="C184" s="81"/>
      <c r="D184" s="81"/>
      <c r="E184" s="81"/>
      <c r="F184" s="81"/>
      <c r="G184" s="81"/>
      <c r="H184" s="81"/>
      <c r="I184" s="81"/>
      <c r="J184" s="48">
        <v>2</v>
      </c>
      <c r="K184" s="49"/>
      <c r="L184" s="49">
        <v>2</v>
      </c>
      <c r="M184" s="50">
        <f>N184+AD184</f>
        <v>152746.98000000001</v>
      </c>
      <c r="N184" s="49">
        <f t="shared" ref="N184" si="396">O184</f>
        <v>152746.98000000001</v>
      </c>
      <c r="O184" s="49">
        <f t="shared" ref="O184" si="397">J184*E182</f>
        <v>152746.98000000001</v>
      </c>
      <c r="P184" s="49">
        <v>0</v>
      </c>
      <c r="Q184" s="49">
        <v>0</v>
      </c>
      <c r="R184" s="49">
        <v>0</v>
      </c>
      <c r="S184" s="49">
        <v>0</v>
      </c>
      <c r="T184" s="49">
        <v>0</v>
      </c>
      <c r="U184" s="49">
        <v>0</v>
      </c>
      <c r="V184" s="49">
        <v>0</v>
      </c>
      <c r="W184" s="49">
        <v>0</v>
      </c>
      <c r="X184" s="49">
        <v>0</v>
      </c>
      <c r="Y184" s="49">
        <v>0</v>
      </c>
      <c r="Z184" s="49">
        <v>0</v>
      </c>
      <c r="AA184" s="49">
        <v>0</v>
      </c>
      <c r="AB184" s="49">
        <v>0</v>
      </c>
      <c r="AC184" s="49">
        <v>0</v>
      </c>
      <c r="AD184" s="49">
        <v>0</v>
      </c>
      <c r="AE184" s="49">
        <v>0</v>
      </c>
      <c r="AF184" s="49">
        <v>0</v>
      </c>
      <c r="AG184" s="49">
        <v>0</v>
      </c>
      <c r="AH184" s="49">
        <v>0</v>
      </c>
      <c r="AI184" s="49">
        <v>0</v>
      </c>
      <c r="AJ184" s="49">
        <v>0</v>
      </c>
      <c r="AK184" s="49">
        <v>0</v>
      </c>
      <c r="AL184" s="49">
        <v>0</v>
      </c>
      <c r="AM184" s="49">
        <v>0</v>
      </c>
      <c r="AN184" s="51">
        <v>0</v>
      </c>
    </row>
    <row r="185" spans="1:40" s="40" customFormat="1" ht="56.25" x14ac:dyDescent="0.3">
      <c r="A185" s="114">
        <v>23</v>
      </c>
      <c r="B185" s="36" t="s">
        <v>61</v>
      </c>
      <c r="C185" s="79">
        <f>D185+H185</f>
        <v>141028.09</v>
      </c>
      <c r="D185" s="79">
        <f>E185+F185+G185</f>
        <v>114350.43000000001</v>
      </c>
      <c r="E185" s="79">
        <v>76373.490000000005</v>
      </c>
      <c r="F185" s="79">
        <v>31239.91</v>
      </c>
      <c r="G185" s="79">
        <v>6737.03</v>
      </c>
      <c r="H185" s="79">
        <v>26677.66</v>
      </c>
      <c r="I185" s="79">
        <f t="shared" ref="I185" si="398">F185+G185+H185</f>
        <v>64654.600000000006</v>
      </c>
      <c r="J185" s="37">
        <f t="shared" ref="J185:AN200" si="399">J186+J187</f>
        <v>2</v>
      </c>
      <c r="K185" s="38">
        <f t="shared" si="399"/>
        <v>0</v>
      </c>
      <c r="L185" s="38">
        <f t="shared" si="399"/>
        <v>2</v>
      </c>
      <c r="M185" s="38">
        <f t="shared" si="399"/>
        <v>152746.98000000001</v>
      </c>
      <c r="N185" s="38">
        <f t="shared" si="399"/>
        <v>152746.98000000001</v>
      </c>
      <c r="O185" s="38">
        <f t="shared" si="399"/>
        <v>152746.98000000001</v>
      </c>
      <c r="P185" s="38">
        <f t="shared" si="399"/>
        <v>0</v>
      </c>
      <c r="Q185" s="38">
        <f t="shared" si="399"/>
        <v>0</v>
      </c>
      <c r="R185" s="38">
        <f t="shared" si="399"/>
        <v>0</v>
      </c>
      <c r="S185" s="38">
        <f t="shared" si="399"/>
        <v>0</v>
      </c>
      <c r="T185" s="38">
        <f t="shared" si="399"/>
        <v>0</v>
      </c>
      <c r="U185" s="38">
        <f t="shared" si="399"/>
        <v>0</v>
      </c>
      <c r="V185" s="38">
        <f t="shared" si="399"/>
        <v>0</v>
      </c>
      <c r="W185" s="38">
        <f t="shared" si="399"/>
        <v>0</v>
      </c>
      <c r="X185" s="38">
        <f t="shared" si="399"/>
        <v>0</v>
      </c>
      <c r="Y185" s="38">
        <f t="shared" si="399"/>
        <v>0</v>
      </c>
      <c r="Z185" s="38">
        <f t="shared" si="399"/>
        <v>0</v>
      </c>
      <c r="AA185" s="38">
        <f t="shared" si="399"/>
        <v>0</v>
      </c>
      <c r="AB185" s="38">
        <f t="shared" si="399"/>
        <v>0</v>
      </c>
      <c r="AC185" s="38">
        <f t="shared" si="399"/>
        <v>0</v>
      </c>
      <c r="AD185" s="38">
        <f t="shared" si="399"/>
        <v>0</v>
      </c>
      <c r="AE185" s="38">
        <f t="shared" si="399"/>
        <v>0</v>
      </c>
      <c r="AF185" s="38">
        <f t="shared" si="399"/>
        <v>0</v>
      </c>
      <c r="AG185" s="38">
        <f t="shared" si="399"/>
        <v>0</v>
      </c>
      <c r="AH185" s="38">
        <f t="shared" si="399"/>
        <v>0</v>
      </c>
      <c r="AI185" s="38">
        <f t="shared" si="399"/>
        <v>0</v>
      </c>
      <c r="AJ185" s="38">
        <f t="shared" si="399"/>
        <v>0</v>
      </c>
      <c r="AK185" s="38">
        <f t="shared" si="399"/>
        <v>0</v>
      </c>
      <c r="AL185" s="38">
        <f t="shared" si="399"/>
        <v>0</v>
      </c>
      <c r="AM185" s="38">
        <f t="shared" si="399"/>
        <v>0</v>
      </c>
      <c r="AN185" s="39">
        <f t="shared" si="399"/>
        <v>0</v>
      </c>
    </row>
    <row r="186" spans="1:40" s="46" customFormat="1" ht="18.75" x14ac:dyDescent="0.3">
      <c r="A186" s="115"/>
      <c r="B186" s="41" t="s">
        <v>192</v>
      </c>
      <c r="C186" s="80"/>
      <c r="D186" s="80"/>
      <c r="E186" s="80"/>
      <c r="F186" s="80"/>
      <c r="G186" s="80"/>
      <c r="H186" s="80"/>
      <c r="I186" s="80"/>
      <c r="J186" s="42">
        <v>0</v>
      </c>
      <c r="K186" s="43"/>
      <c r="L186" s="43"/>
      <c r="M186" s="44">
        <f>N186+AE186</f>
        <v>0</v>
      </c>
      <c r="N186" s="43">
        <f>O186+P186+W186</f>
        <v>0</v>
      </c>
      <c r="O186" s="43">
        <f t="shared" ref="O186" si="400">J186*E185</f>
        <v>0</v>
      </c>
      <c r="P186" s="43">
        <f t="shared" ref="P186" si="401">J186*F185</f>
        <v>0</v>
      </c>
      <c r="Q186" s="43">
        <v>0</v>
      </c>
      <c r="R186" s="43">
        <v>0</v>
      </c>
      <c r="S186" s="43">
        <v>0</v>
      </c>
      <c r="T186" s="43">
        <v>0</v>
      </c>
      <c r="U186" s="43">
        <f>P186</f>
        <v>0</v>
      </c>
      <c r="V186" s="43">
        <v>0</v>
      </c>
      <c r="W186" s="43">
        <f>J186*G185</f>
        <v>0</v>
      </c>
      <c r="X186" s="43">
        <v>0</v>
      </c>
      <c r="Y186" s="43">
        <v>0</v>
      </c>
      <c r="Z186" s="43">
        <v>0</v>
      </c>
      <c r="AA186" s="43">
        <v>0</v>
      </c>
      <c r="AB186" s="43">
        <f t="shared" ref="AB186" si="402">W186</f>
        <v>0</v>
      </c>
      <c r="AC186" s="43">
        <v>0</v>
      </c>
      <c r="AD186" s="43">
        <f>J186*H185</f>
        <v>0</v>
      </c>
      <c r="AE186" s="43">
        <f t="shared" ref="AE186" si="403">AD186</f>
        <v>0</v>
      </c>
      <c r="AF186" s="43">
        <v>0</v>
      </c>
      <c r="AG186" s="43">
        <v>0</v>
      </c>
      <c r="AH186" s="43">
        <v>0</v>
      </c>
      <c r="AI186" s="43">
        <v>0</v>
      </c>
      <c r="AJ186" s="43">
        <v>0</v>
      </c>
      <c r="AK186" s="43">
        <v>0</v>
      </c>
      <c r="AL186" s="43">
        <v>0</v>
      </c>
      <c r="AM186" s="43">
        <v>0</v>
      </c>
      <c r="AN186" s="45">
        <v>0</v>
      </c>
    </row>
    <row r="187" spans="1:40" s="46" customFormat="1" ht="19.5" thickBot="1" x14ac:dyDescent="0.35">
      <c r="A187" s="116"/>
      <c r="B187" s="47" t="s">
        <v>189</v>
      </c>
      <c r="C187" s="81"/>
      <c r="D187" s="81"/>
      <c r="E187" s="81"/>
      <c r="F187" s="81"/>
      <c r="G187" s="81"/>
      <c r="H187" s="81"/>
      <c r="I187" s="81"/>
      <c r="J187" s="48">
        <v>2</v>
      </c>
      <c r="K187" s="49"/>
      <c r="L187" s="49">
        <v>2</v>
      </c>
      <c r="M187" s="50">
        <f>N187+AD187</f>
        <v>152746.98000000001</v>
      </c>
      <c r="N187" s="49">
        <f t="shared" ref="N187" si="404">O187</f>
        <v>152746.98000000001</v>
      </c>
      <c r="O187" s="49">
        <f t="shared" ref="O187" si="405">J187*E185</f>
        <v>152746.98000000001</v>
      </c>
      <c r="P187" s="49">
        <v>0</v>
      </c>
      <c r="Q187" s="49">
        <v>0</v>
      </c>
      <c r="R187" s="49">
        <v>0</v>
      </c>
      <c r="S187" s="49">
        <v>0</v>
      </c>
      <c r="T187" s="49">
        <v>0</v>
      </c>
      <c r="U187" s="49">
        <v>0</v>
      </c>
      <c r="V187" s="49">
        <v>0</v>
      </c>
      <c r="W187" s="49">
        <v>0</v>
      </c>
      <c r="X187" s="49">
        <v>0</v>
      </c>
      <c r="Y187" s="49">
        <v>0</v>
      </c>
      <c r="Z187" s="49">
        <v>0</v>
      </c>
      <c r="AA187" s="49">
        <v>0</v>
      </c>
      <c r="AB187" s="49">
        <v>0</v>
      </c>
      <c r="AC187" s="49">
        <v>0</v>
      </c>
      <c r="AD187" s="49">
        <v>0</v>
      </c>
      <c r="AE187" s="49">
        <v>0</v>
      </c>
      <c r="AF187" s="49">
        <v>0</v>
      </c>
      <c r="AG187" s="49">
        <v>0</v>
      </c>
      <c r="AH187" s="49">
        <v>0</v>
      </c>
      <c r="AI187" s="49">
        <v>0</v>
      </c>
      <c r="AJ187" s="49">
        <v>0</v>
      </c>
      <c r="AK187" s="49">
        <v>0</v>
      </c>
      <c r="AL187" s="49">
        <v>0</v>
      </c>
      <c r="AM187" s="49">
        <v>0</v>
      </c>
      <c r="AN187" s="51">
        <v>0</v>
      </c>
    </row>
    <row r="188" spans="1:40" s="40" customFormat="1" ht="16.5" hidden="1" customHeight="1" x14ac:dyDescent="0.3">
      <c r="A188" s="114">
        <v>57</v>
      </c>
      <c r="B188" s="36" t="s">
        <v>62</v>
      </c>
      <c r="C188" s="79">
        <f>D188+H188</f>
        <v>49070.07</v>
      </c>
      <c r="D188" s="79">
        <f>E188+F188+G188</f>
        <v>48043.85</v>
      </c>
      <c r="E188" s="79">
        <v>42456.76</v>
      </c>
      <c r="F188" s="79">
        <v>3157.32</v>
      </c>
      <c r="G188" s="79">
        <v>2429.77</v>
      </c>
      <c r="H188" s="79">
        <v>1026.22</v>
      </c>
      <c r="I188" s="79">
        <f t="shared" ref="I188" si="406">F188+G188+H188</f>
        <v>6613.31</v>
      </c>
      <c r="J188" s="37">
        <f t="shared" si="399"/>
        <v>0</v>
      </c>
      <c r="K188" s="38">
        <f t="shared" si="399"/>
        <v>0</v>
      </c>
      <c r="L188" s="38">
        <f t="shared" si="399"/>
        <v>0</v>
      </c>
      <c r="M188" s="38">
        <f t="shared" si="399"/>
        <v>0</v>
      </c>
      <c r="N188" s="38">
        <f t="shared" si="399"/>
        <v>0</v>
      </c>
      <c r="O188" s="38">
        <f t="shared" si="399"/>
        <v>0</v>
      </c>
      <c r="P188" s="38">
        <f t="shared" si="399"/>
        <v>0</v>
      </c>
      <c r="Q188" s="38">
        <f t="shared" si="399"/>
        <v>0</v>
      </c>
      <c r="R188" s="38">
        <f t="shared" si="399"/>
        <v>0</v>
      </c>
      <c r="S188" s="38">
        <f t="shared" si="399"/>
        <v>0</v>
      </c>
      <c r="T188" s="38">
        <f t="shared" si="399"/>
        <v>0</v>
      </c>
      <c r="U188" s="38">
        <f t="shared" si="399"/>
        <v>0</v>
      </c>
      <c r="V188" s="38">
        <f t="shared" si="399"/>
        <v>0</v>
      </c>
      <c r="W188" s="38">
        <f t="shared" si="399"/>
        <v>0</v>
      </c>
      <c r="X188" s="38">
        <f t="shared" si="399"/>
        <v>0</v>
      </c>
      <c r="Y188" s="38">
        <f t="shared" si="399"/>
        <v>0</v>
      </c>
      <c r="Z188" s="38">
        <f t="shared" si="399"/>
        <v>0</v>
      </c>
      <c r="AA188" s="38">
        <f t="shared" si="399"/>
        <v>0</v>
      </c>
      <c r="AB188" s="38">
        <f t="shared" si="399"/>
        <v>0</v>
      </c>
      <c r="AC188" s="38">
        <f t="shared" si="399"/>
        <v>0</v>
      </c>
      <c r="AD188" s="38">
        <f t="shared" si="399"/>
        <v>0</v>
      </c>
      <c r="AE188" s="38">
        <f t="shared" si="399"/>
        <v>0</v>
      </c>
      <c r="AF188" s="38">
        <f t="shared" si="399"/>
        <v>0</v>
      </c>
      <c r="AG188" s="38">
        <f t="shared" si="399"/>
        <v>0</v>
      </c>
      <c r="AH188" s="38">
        <f t="shared" si="399"/>
        <v>0</v>
      </c>
      <c r="AI188" s="38">
        <f t="shared" si="399"/>
        <v>0</v>
      </c>
      <c r="AJ188" s="38">
        <f t="shared" si="399"/>
        <v>0</v>
      </c>
      <c r="AK188" s="38">
        <f t="shared" si="399"/>
        <v>0</v>
      </c>
      <c r="AL188" s="38">
        <f t="shared" si="399"/>
        <v>0</v>
      </c>
      <c r="AM188" s="38">
        <f t="shared" si="399"/>
        <v>0</v>
      </c>
      <c r="AN188" s="39">
        <f t="shared" si="399"/>
        <v>0</v>
      </c>
    </row>
    <row r="189" spans="1:40" s="46" customFormat="1" ht="18.75" hidden="1" x14ac:dyDescent="0.3">
      <c r="A189" s="115"/>
      <c r="B189" s="41" t="s">
        <v>192</v>
      </c>
      <c r="C189" s="80"/>
      <c r="D189" s="80"/>
      <c r="E189" s="80"/>
      <c r="F189" s="80"/>
      <c r="G189" s="80"/>
      <c r="H189" s="80"/>
      <c r="I189" s="80"/>
      <c r="J189" s="42">
        <v>0</v>
      </c>
      <c r="K189" s="43"/>
      <c r="L189" s="43"/>
      <c r="M189" s="44">
        <f>N189+AE189</f>
        <v>0</v>
      </c>
      <c r="N189" s="43">
        <f>O189+P189+W189</f>
        <v>0</v>
      </c>
      <c r="O189" s="43">
        <f t="shared" ref="O189" si="407">J189*E188</f>
        <v>0</v>
      </c>
      <c r="P189" s="43">
        <f t="shared" ref="P189" si="408">J189*F188</f>
        <v>0</v>
      </c>
      <c r="Q189" s="43">
        <v>0</v>
      </c>
      <c r="R189" s="43">
        <v>0</v>
      </c>
      <c r="S189" s="43">
        <v>0</v>
      </c>
      <c r="T189" s="43">
        <v>0</v>
      </c>
      <c r="U189" s="43">
        <f>P189</f>
        <v>0</v>
      </c>
      <c r="V189" s="43">
        <v>0</v>
      </c>
      <c r="W189" s="43">
        <f>J189*G188</f>
        <v>0</v>
      </c>
      <c r="X189" s="43">
        <v>0</v>
      </c>
      <c r="Y189" s="43">
        <v>0</v>
      </c>
      <c r="Z189" s="43">
        <v>0</v>
      </c>
      <c r="AA189" s="43">
        <v>0</v>
      </c>
      <c r="AB189" s="43">
        <f t="shared" ref="AB189" si="409">W189</f>
        <v>0</v>
      </c>
      <c r="AC189" s="43">
        <v>0</v>
      </c>
      <c r="AD189" s="43">
        <f>J189*H188</f>
        <v>0</v>
      </c>
      <c r="AE189" s="43">
        <f t="shared" ref="AE189" si="410">AD189</f>
        <v>0</v>
      </c>
      <c r="AF189" s="43">
        <v>0</v>
      </c>
      <c r="AG189" s="43">
        <v>0</v>
      </c>
      <c r="AH189" s="43">
        <v>0</v>
      </c>
      <c r="AI189" s="43">
        <v>0</v>
      </c>
      <c r="AJ189" s="43">
        <v>0</v>
      </c>
      <c r="AK189" s="43">
        <v>0</v>
      </c>
      <c r="AL189" s="43">
        <v>0</v>
      </c>
      <c r="AM189" s="43">
        <v>0</v>
      </c>
      <c r="AN189" s="45">
        <v>0</v>
      </c>
    </row>
    <row r="190" spans="1:40" s="46" customFormat="1" ht="19.5" hidden="1" thickBot="1" x14ac:dyDescent="0.35">
      <c r="A190" s="116"/>
      <c r="B190" s="47" t="s">
        <v>189</v>
      </c>
      <c r="C190" s="81"/>
      <c r="D190" s="81"/>
      <c r="E190" s="81"/>
      <c r="F190" s="81"/>
      <c r="G190" s="81"/>
      <c r="H190" s="81"/>
      <c r="I190" s="81"/>
      <c r="J190" s="48"/>
      <c r="K190" s="49"/>
      <c r="L190" s="49"/>
      <c r="M190" s="50">
        <f>N190+AD190</f>
        <v>0</v>
      </c>
      <c r="N190" s="49">
        <f t="shared" ref="N190" si="411">O190</f>
        <v>0</v>
      </c>
      <c r="O190" s="49">
        <f t="shared" ref="O190" si="412">J190*E188</f>
        <v>0</v>
      </c>
      <c r="P190" s="49">
        <v>0</v>
      </c>
      <c r="Q190" s="49">
        <v>0</v>
      </c>
      <c r="R190" s="49">
        <v>0</v>
      </c>
      <c r="S190" s="49">
        <v>0</v>
      </c>
      <c r="T190" s="49">
        <v>0</v>
      </c>
      <c r="U190" s="49">
        <v>0</v>
      </c>
      <c r="V190" s="49">
        <v>0</v>
      </c>
      <c r="W190" s="49">
        <v>0</v>
      </c>
      <c r="X190" s="49">
        <v>0</v>
      </c>
      <c r="Y190" s="49">
        <v>0</v>
      </c>
      <c r="Z190" s="49">
        <v>0</v>
      </c>
      <c r="AA190" s="49">
        <v>0</v>
      </c>
      <c r="AB190" s="49">
        <v>0</v>
      </c>
      <c r="AC190" s="49">
        <v>0</v>
      </c>
      <c r="AD190" s="49">
        <v>0</v>
      </c>
      <c r="AE190" s="49">
        <v>0</v>
      </c>
      <c r="AF190" s="49">
        <v>0</v>
      </c>
      <c r="AG190" s="49">
        <v>0</v>
      </c>
      <c r="AH190" s="49">
        <v>0</v>
      </c>
      <c r="AI190" s="49">
        <v>0</v>
      </c>
      <c r="AJ190" s="49">
        <v>0</v>
      </c>
      <c r="AK190" s="49">
        <v>0</v>
      </c>
      <c r="AL190" s="49">
        <v>0</v>
      </c>
      <c r="AM190" s="49">
        <v>0</v>
      </c>
      <c r="AN190" s="51">
        <v>0</v>
      </c>
    </row>
    <row r="191" spans="1:40" s="40" customFormat="1" ht="37.5" hidden="1" x14ac:dyDescent="0.3">
      <c r="A191" s="114">
        <v>58</v>
      </c>
      <c r="B191" s="36" t="s">
        <v>63</v>
      </c>
      <c r="C191" s="79">
        <f>D191+H191</f>
        <v>118408.42</v>
      </c>
      <c r="D191" s="79">
        <f>E191+F191+G191</f>
        <v>60350.42</v>
      </c>
      <c r="E191" s="79">
        <v>38281.01</v>
      </c>
      <c r="F191" s="79">
        <v>7756.86</v>
      </c>
      <c r="G191" s="79">
        <v>14312.55</v>
      </c>
      <c r="H191" s="79">
        <v>58058</v>
      </c>
      <c r="I191" s="79">
        <f t="shared" ref="I191" si="413">F191+G191+H191</f>
        <v>80127.41</v>
      </c>
      <c r="J191" s="37">
        <f t="shared" si="399"/>
        <v>0</v>
      </c>
      <c r="K191" s="38">
        <f t="shared" si="399"/>
        <v>0</v>
      </c>
      <c r="L191" s="38">
        <f t="shared" si="399"/>
        <v>0</v>
      </c>
      <c r="M191" s="38">
        <f t="shared" si="399"/>
        <v>0</v>
      </c>
      <c r="N191" s="38">
        <f t="shared" si="399"/>
        <v>0</v>
      </c>
      <c r="O191" s="38">
        <f t="shared" si="399"/>
        <v>0</v>
      </c>
      <c r="P191" s="38">
        <f t="shared" si="399"/>
        <v>0</v>
      </c>
      <c r="Q191" s="38">
        <f t="shared" si="399"/>
        <v>0</v>
      </c>
      <c r="R191" s="38">
        <f t="shared" si="399"/>
        <v>0</v>
      </c>
      <c r="S191" s="38">
        <f t="shared" si="399"/>
        <v>0</v>
      </c>
      <c r="T191" s="38">
        <f t="shared" si="399"/>
        <v>0</v>
      </c>
      <c r="U191" s="38">
        <f t="shared" si="399"/>
        <v>0</v>
      </c>
      <c r="V191" s="38">
        <f t="shared" si="399"/>
        <v>0</v>
      </c>
      <c r="W191" s="38">
        <f t="shared" si="399"/>
        <v>0</v>
      </c>
      <c r="X191" s="38">
        <f t="shared" si="399"/>
        <v>0</v>
      </c>
      <c r="Y191" s="38">
        <f t="shared" si="399"/>
        <v>0</v>
      </c>
      <c r="Z191" s="38">
        <f t="shared" si="399"/>
        <v>0</v>
      </c>
      <c r="AA191" s="38">
        <f t="shared" si="399"/>
        <v>0</v>
      </c>
      <c r="AB191" s="38">
        <f t="shared" si="399"/>
        <v>0</v>
      </c>
      <c r="AC191" s="38">
        <f t="shared" si="399"/>
        <v>0</v>
      </c>
      <c r="AD191" s="38">
        <f t="shared" si="399"/>
        <v>0</v>
      </c>
      <c r="AE191" s="38">
        <f t="shared" si="399"/>
        <v>0</v>
      </c>
      <c r="AF191" s="38">
        <f t="shared" si="399"/>
        <v>0</v>
      </c>
      <c r="AG191" s="38">
        <f t="shared" si="399"/>
        <v>0</v>
      </c>
      <c r="AH191" s="38">
        <f t="shared" si="399"/>
        <v>0</v>
      </c>
      <c r="AI191" s="38">
        <f t="shared" si="399"/>
        <v>0</v>
      </c>
      <c r="AJ191" s="38">
        <f t="shared" si="399"/>
        <v>0</v>
      </c>
      <c r="AK191" s="38">
        <f t="shared" si="399"/>
        <v>0</v>
      </c>
      <c r="AL191" s="38">
        <f t="shared" si="399"/>
        <v>0</v>
      </c>
      <c r="AM191" s="38">
        <f t="shared" si="399"/>
        <v>0</v>
      </c>
      <c r="AN191" s="39">
        <f t="shared" si="399"/>
        <v>0</v>
      </c>
    </row>
    <row r="192" spans="1:40" s="46" customFormat="1" ht="18.75" hidden="1" x14ac:dyDescent="0.3">
      <c r="A192" s="115"/>
      <c r="B192" s="41" t="s">
        <v>192</v>
      </c>
      <c r="C192" s="80"/>
      <c r="D192" s="80"/>
      <c r="E192" s="80"/>
      <c r="F192" s="80"/>
      <c r="G192" s="80"/>
      <c r="H192" s="80"/>
      <c r="I192" s="80"/>
      <c r="J192" s="42">
        <v>0</v>
      </c>
      <c r="K192" s="43"/>
      <c r="L192" s="43"/>
      <c r="M192" s="44">
        <f>N192+AE192</f>
        <v>0</v>
      </c>
      <c r="N192" s="43">
        <f>O192+P192+W192</f>
        <v>0</v>
      </c>
      <c r="O192" s="43">
        <f t="shared" ref="O192" si="414">J192*E191</f>
        <v>0</v>
      </c>
      <c r="P192" s="43">
        <f t="shared" ref="P192" si="415">J192*F191</f>
        <v>0</v>
      </c>
      <c r="Q192" s="43">
        <v>0</v>
      </c>
      <c r="R192" s="43">
        <v>0</v>
      </c>
      <c r="S192" s="43">
        <v>0</v>
      </c>
      <c r="T192" s="43">
        <v>0</v>
      </c>
      <c r="U192" s="43">
        <f>P192</f>
        <v>0</v>
      </c>
      <c r="V192" s="43">
        <v>0</v>
      </c>
      <c r="W192" s="43">
        <f>J192*G191</f>
        <v>0</v>
      </c>
      <c r="X192" s="43">
        <v>0</v>
      </c>
      <c r="Y192" s="43">
        <v>0</v>
      </c>
      <c r="Z192" s="43">
        <v>0</v>
      </c>
      <c r="AA192" s="43">
        <v>0</v>
      </c>
      <c r="AB192" s="43">
        <f t="shared" ref="AB192" si="416">W192</f>
        <v>0</v>
      </c>
      <c r="AC192" s="43">
        <v>0</v>
      </c>
      <c r="AD192" s="43">
        <f>J192*H191</f>
        <v>0</v>
      </c>
      <c r="AE192" s="43">
        <f t="shared" ref="AE192" si="417">AD192</f>
        <v>0</v>
      </c>
      <c r="AF192" s="43">
        <v>0</v>
      </c>
      <c r="AG192" s="43">
        <v>0</v>
      </c>
      <c r="AH192" s="43">
        <v>0</v>
      </c>
      <c r="AI192" s="43">
        <v>0</v>
      </c>
      <c r="AJ192" s="43">
        <v>0</v>
      </c>
      <c r="AK192" s="43">
        <v>0</v>
      </c>
      <c r="AL192" s="43">
        <v>0</v>
      </c>
      <c r="AM192" s="43">
        <v>0</v>
      </c>
      <c r="AN192" s="45">
        <v>0</v>
      </c>
    </row>
    <row r="193" spans="1:40" s="46" customFormat="1" ht="19.5" hidden="1" thickBot="1" x14ac:dyDescent="0.35">
      <c r="A193" s="116"/>
      <c r="B193" s="47" t="s">
        <v>189</v>
      </c>
      <c r="C193" s="81"/>
      <c r="D193" s="81"/>
      <c r="E193" s="81"/>
      <c r="F193" s="81"/>
      <c r="G193" s="81"/>
      <c r="H193" s="81"/>
      <c r="I193" s="81"/>
      <c r="J193" s="48"/>
      <c r="K193" s="49"/>
      <c r="L193" s="49"/>
      <c r="M193" s="50">
        <f>N193+AD193</f>
        <v>0</v>
      </c>
      <c r="N193" s="49">
        <f t="shared" ref="N193" si="418">O193</f>
        <v>0</v>
      </c>
      <c r="O193" s="49">
        <f t="shared" ref="O193" si="419">J193*E191</f>
        <v>0</v>
      </c>
      <c r="P193" s="49">
        <v>0</v>
      </c>
      <c r="Q193" s="49">
        <v>0</v>
      </c>
      <c r="R193" s="49">
        <v>0</v>
      </c>
      <c r="S193" s="49">
        <v>0</v>
      </c>
      <c r="T193" s="49">
        <v>0</v>
      </c>
      <c r="U193" s="49">
        <v>0</v>
      </c>
      <c r="V193" s="49">
        <v>0</v>
      </c>
      <c r="W193" s="49">
        <v>0</v>
      </c>
      <c r="X193" s="49">
        <v>0</v>
      </c>
      <c r="Y193" s="49">
        <v>0</v>
      </c>
      <c r="Z193" s="49">
        <v>0</v>
      </c>
      <c r="AA193" s="49">
        <v>0</v>
      </c>
      <c r="AB193" s="49">
        <v>0</v>
      </c>
      <c r="AC193" s="49">
        <v>0</v>
      </c>
      <c r="AD193" s="49">
        <v>0</v>
      </c>
      <c r="AE193" s="49">
        <v>0</v>
      </c>
      <c r="AF193" s="49">
        <v>0</v>
      </c>
      <c r="AG193" s="49">
        <v>0</v>
      </c>
      <c r="AH193" s="49">
        <v>0</v>
      </c>
      <c r="AI193" s="49">
        <v>0</v>
      </c>
      <c r="AJ193" s="49">
        <v>0</v>
      </c>
      <c r="AK193" s="49">
        <v>0</v>
      </c>
      <c r="AL193" s="49">
        <v>0</v>
      </c>
      <c r="AM193" s="49">
        <v>0</v>
      </c>
      <c r="AN193" s="51">
        <v>0</v>
      </c>
    </row>
    <row r="194" spans="1:40" s="40" customFormat="1" ht="56.25" hidden="1" x14ac:dyDescent="0.3">
      <c r="A194" s="114">
        <v>59</v>
      </c>
      <c r="B194" s="36" t="s">
        <v>64</v>
      </c>
      <c r="C194" s="79">
        <f>D194+H194</f>
        <v>90192.139999999985</v>
      </c>
      <c r="D194" s="79">
        <f>E194+F194+G194</f>
        <v>45119.819999999992</v>
      </c>
      <c r="E194" s="79">
        <v>30949.51</v>
      </c>
      <c r="F194" s="79">
        <v>11114</v>
      </c>
      <c r="G194" s="79">
        <v>3056.31</v>
      </c>
      <c r="H194" s="79">
        <v>45072.32</v>
      </c>
      <c r="I194" s="79">
        <f t="shared" ref="I194" si="420">F194+G194+H194</f>
        <v>59242.63</v>
      </c>
      <c r="J194" s="37">
        <f t="shared" si="399"/>
        <v>0</v>
      </c>
      <c r="K194" s="38">
        <f t="shared" si="399"/>
        <v>0</v>
      </c>
      <c r="L194" s="38">
        <f t="shared" si="399"/>
        <v>0</v>
      </c>
      <c r="M194" s="38">
        <f t="shared" si="399"/>
        <v>0</v>
      </c>
      <c r="N194" s="38">
        <f t="shared" si="399"/>
        <v>0</v>
      </c>
      <c r="O194" s="38">
        <f t="shared" si="399"/>
        <v>0</v>
      </c>
      <c r="P194" s="38">
        <f t="shared" si="399"/>
        <v>0</v>
      </c>
      <c r="Q194" s="38">
        <f t="shared" si="399"/>
        <v>0</v>
      </c>
      <c r="R194" s="38">
        <f t="shared" si="399"/>
        <v>0</v>
      </c>
      <c r="S194" s="38">
        <f t="shared" si="399"/>
        <v>0</v>
      </c>
      <c r="T194" s="38">
        <f t="shared" si="399"/>
        <v>0</v>
      </c>
      <c r="U194" s="38">
        <f t="shared" si="399"/>
        <v>0</v>
      </c>
      <c r="V194" s="38">
        <f t="shared" si="399"/>
        <v>0</v>
      </c>
      <c r="W194" s="38">
        <f t="shared" si="399"/>
        <v>0</v>
      </c>
      <c r="X194" s="38">
        <f t="shared" si="399"/>
        <v>0</v>
      </c>
      <c r="Y194" s="38">
        <f t="shared" si="399"/>
        <v>0</v>
      </c>
      <c r="Z194" s="38">
        <f t="shared" si="399"/>
        <v>0</v>
      </c>
      <c r="AA194" s="38">
        <f t="shared" si="399"/>
        <v>0</v>
      </c>
      <c r="AB194" s="38">
        <f t="shared" si="399"/>
        <v>0</v>
      </c>
      <c r="AC194" s="38">
        <f t="shared" si="399"/>
        <v>0</v>
      </c>
      <c r="AD194" s="38">
        <f t="shared" si="399"/>
        <v>0</v>
      </c>
      <c r="AE194" s="38">
        <f t="shared" si="399"/>
        <v>0</v>
      </c>
      <c r="AF194" s="38">
        <f t="shared" si="399"/>
        <v>0</v>
      </c>
      <c r="AG194" s="38">
        <f t="shared" si="399"/>
        <v>0</v>
      </c>
      <c r="AH194" s="38">
        <f t="shared" si="399"/>
        <v>0</v>
      </c>
      <c r="AI194" s="38">
        <f t="shared" si="399"/>
        <v>0</v>
      </c>
      <c r="AJ194" s="38">
        <f t="shared" si="399"/>
        <v>0</v>
      </c>
      <c r="AK194" s="38">
        <f t="shared" si="399"/>
        <v>0</v>
      </c>
      <c r="AL194" s="38">
        <f t="shared" si="399"/>
        <v>0</v>
      </c>
      <c r="AM194" s="38">
        <f t="shared" si="399"/>
        <v>0</v>
      </c>
      <c r="AN194" s="39">
        <f t="shared" si="399"/>
        <v>0</v>
      </c>
    </row>
    <row r="195" spans="1:40" s="46" customFormat="1" ht="18.75" hidden="1" x14ac:dyDescent="0.3">
      <c r="A195" s="115"/>
      <c r="B195" s="41" t="s">
        <v>192</v>
      </c>
      <c r="C195" s="80"/>
      <c r="D195" s="80"/>
      <c r="E195" s="80"/>
      <c r="F195" s="80"/>
      <c r="G195" s="80"/>
      <c r="H195" s="80"/>
      <c r="I195" s="80"/>
      <c r="J195" s="42">
        <v>0</v>
      </c>
      <c r="K195" s="43"/>
      <c r="L195" s="43"/>
      <c r="M195" s="44">
        <f>N195+AE195</f>
        <v>0</v>
      </c>
      <c r="N195" s="43">
        <f>O195+P195+W195</f>
        <v>0</v>
      </c>
      <c r="O195" s="43">
        <f t="shared" ref="O195" si="421">J195*E194</f>
        <v>0</v>
      </c>
      <c r="P195" s="43">
        <f t="shared" ref="P195" si="422">J195*F194</f>
        <v>0</v>
      </c>
      <c r="Q195" s="43">
        <v>0</v>
      </c>
      <c r="R195" s="43">
        <v>0</v>
      </c>
      <c r="S195" s="43">
        <v>0</v>
      </c>
      <c r="T195" s="43">
        <v>0</v>
      </c>
      <c r="U195" s="43">
        <f>P195</f>
        <v>0</v>
      </c>
      <c r="V195" s="43">
        <v>0</v>
      </c>
      <c r="W195" s="43">
        <f>J195*G194</f>
        <v>0</v>
      </c>
      <c r="X195" s="43">
        <v>0</v>
      </c>
      <c r="Y195" s="43">
        <v>0</v>
      </c>
      <c r="Z195" s="43">
        <v>0</v>
      </c>
      <c r="AA195" s="43">
        <v>0</v>
      </c>
      <c r="AB195" s="43">
        <f t="shared" ref="AB195" si="423">W195</f>
        <v>0</v>
      </c>
      <c r="AC195" s="43">
        <v>0</v>
      </c>
      <c r="AD195" s="43">
        <f>J195*H194</f>
        <v>0</v>
      </c>
      <c r="AE195" s="43">
        <f t="shared" ref="AE195" si="424">AD195</f>
        <v>0</v>
      </c>
      <c r="AF195" s="43">
        <v>0</v>
      </c>
      <c r="AG195" s="43">
        <v>0</v>
      </c>
      <c r="AH195" s="43">
        <v>0</v>
      </c>
      <c r="AI195" s="43">
        <v>0</v>
      </c>
      <c r="AJ195" s="43">
        <v>0</v>
      </c>
      <c r="AK195" s="43">
        <v>0</v>
      </c>
      <c r="AL195" s="43">
        <v>0</v>
      </c>
      <c r="AM195" s="43">
        <v>0</v>
      </c>
      <c r="AN195" s="45">
        <v>0</v>
      </c>
    </row>
    <row r="196" spans="1:40" s="46" customFormat="1" ht="19.5" hidden="1" thickBot="1" x14ac:dyDescent="0.35">
      <c r="A196" s="116"/>
      <c r="B196" s="47" t="s">
        <v>189</v>
      </c>
      <c r="C196" s="81"/>
      <c r="D196" s="81"/>
      <c r="E196" s="81"/>
      <c r="F196" s="81"/>
      <c r="G196" s="81"/>
      <c r="H196" s="81"/>
      <c r="I196" s="81"/>
      <c r="J196" s="48"/>
      <c r="K196" s="49"/>
      <c r="L196" s="49"/>
      <c r="M196" s="50">
        <f>N196+AD196</f>
        <v>0</v>
      </c>
      <c r="N196" s="49">
        <f t="shared" ref="N196" si="425">O196</f>
        <v>0</v>
      </c>
      <c r="O196" s="49">
        <f t="shared" ref="O196" si="426">J196*E194</f>
        <v>0</v>
      </c>
      <c r="P196" s="49">
        <v>0</v>
      </c>
      <c r="Q196" s="49">
        <v>0</v>
      </c>
      <c r="R196" s="49">
        <v>0</v>
      </c>
      <c r="S196" s="49">
        <v>0</v>
      </c>
      <c r="T196" s="49">
        <v>0</v>
      </c>
      <c r="U196" s="49">
        <v>0</v>
      </c>
      <c r="V196" s="49">
        <v>0</v>
      </c>
      <c r="W196" s="49">
        <v>0</v>
      </c>
      <c r="X196" s="49">
        <v>0</v>
      </c>
      <c r="Y196" s="49">
        <v>0</v>
      </c>
      <c r="Z196" s="49">
        <v>0</v>
      </c>
      <c r="AA196" s="49">
        <v>0</v>
      </c>
      <c r="AB196" s="49">
        <v>0</v>
      </c>
      <c r="AC196" s="49">
        <v>0</v>
      </c>
      <c r="AD196" s="49">
        <v>0</v>
      </c>
      <c r="AE196" s="49">
        <v>0</v>
      </c>
      <c r="AF196" s="49">
        <v>0</v>
      </c>
      <c r="AG196" s="49">
        <v>0</v>
      </c>
      <c r="AH196" s="49">
        <v>0</v>
      </c>
      <c r="AI196" s="49">
        <v>0</v>
      </c>
      <c r="AJ196" s="49">
        <v>0</v>
      </c>
      <c r="AK196" s="49">
        <v>0</v>
      </c>
      <c r="AL196" s="49">
        <v>0</v>
      </c>
      <c r="AM196" s="49">
        <v>0</v>
      </c>
      <c r="AN196" s="51">
        <v>0</v>
      </c>
    </row>
    <row r="197" spans="1:40" s="40" customFormat="1" ht="18.75" hidden="1" x14ac:dyDescent="0.3">
      <c r="A197" s="114">
        <v>60</v>
      </c>
      <c r="B197" s="36" t="s">
        <v>65</v>
      </c>
      <c r="C197" s="79">
        <f>D197+H197</f>
        <v>73947.359999999986</v>
      </c>
      <c r="D197" s="79">
        <f>E197+F197+G197</f>
        <v>50715.759999999995</v>
      </c>
      <c r="E197" s="79">
        <v>36271.15</v>
      </c>
      <c r="F197" s="79">
        <v>8499.2999999999993</v>
      </c>
      <c r="G197" s="79">
        <v>5945.31</v>
      </c>
      <c r="H197" s="79">
        <v>23231.599999999999</v>
      </c>
      <c r="I197" s="79">
        <f t="shared" ref="I197" si="427">F197+G197+H197</f>
        <v>37676.21</v>
      </c>
      <c r="J197" s="37">
        <f t="shared" si="399"/>
        <v>0</v>
      </c>
      <c r="K197" s="38">
        <f t="shared" si="399"/>
        <v>0</v>
      </c>
      <c r="L197" s="38">
        <f t="shared" si="399"/>
        <v>0</v>
      </c>
      <c r="M197" s="38">
        <f t="shared" si="399"/>
        <v>0</v>
      </c>
      <c r="N197" s="38">
        <f t="shared" si="399"/>
        <v>0</v>
      </c>
      <c r="O197" s="38">
        <f t="shared" si="399"/>
        <v>0</v>
      </c>
      <c r="P197" s="38">
        <f t="shared" si="399"/>
        <v>0</v>
      </c>
      <c r="Q197" s="38">
        <f t="shared" si="399"/>
        <v>0</v>
      </c>
      <c r="R197" s="38">
        <f t="shared" si="399"/>
        <v>0</v>
      </c>
      <c r="S197" s="38">
        <f t="shared" si="399"/>
        <v>0</v>
      </c>
      <c r="T197" s="38">
        <f t="shared" si="399"/>
        <v>0</v>
      </c>
      <c r="U197" s="38">
        <f t="shared" si="399"/>
        <v>0</v>
      </c>
      <c r="V197" s="38">
        <f t="shared" si="399"/>
        <v>0</v>
      </c>
      <c r="W197" s="38">
        <f t="shared" si="399"/>
        <v>0</v>
      </c>
      <c r="X197" s="38">
        <f t="shared" si="399"/>
        <v>0</v>
      </c>
      <c r="Y197" s="38">
        <f t="shared" si="399"/>
        <v>0</v>
      </c>
      <c r="Z197" s="38">
        <f t="shared" si="399"/>
        <v>0</v>
      </c>
      <c r="AA197" s="38">
        <f t="shared" si="399"/>
        <v>0</v>
      </c>
      <c r="AB197" s="38">
        <f t="shared" si="399"/>
        <v>0</v>
      </c>
      <c r="AC197" s="38">
        <f t="shared" si="399"/>
        <v>0</v>
      </c>
      <c r="AD197" s="38">
        <f t="shared" si="399"/>
        <v>0</v>
      </c>
      <c r="AE197" s="38">
        <f t="shared" si="399"/>
        <v>0</v>
      </c>
      <c r="AF197" s="38">
        <f t="shared" si="399"/>
        <v>0</v>
      </c>
      <c r="AG197" s="38">
        <f t="shared" si="399"/>
        <v>0</v>
      </c>
      <c r="AH197" s="38">
        <f t="shared" si="399"/>
        <v>0</v>
      </c>
      <c r="AI197" s="38">
        <f t="shared" si="399"/>
        <v>0</v>
      </c>
      <c r="AJ197" s="38">
        <f t="shared" si="399"/>
        <v>0</v>
      </c>
      <c r="AK197" s="38">
        <f t="shared" si="399"/>
        <v>0</v>
      </c>
      <c r="AL197" s="38">
        <f t="shared" si="399"/>
        <v>0</v>
      </c>
      <c r="AM197" s="38">
        <f t="shared" si="399"/>
        <v>0</v>
      </c>
      <c r="AN197" s="39">
        <f t="shared" si="399"/>
        <v>0</v>
      </c>
    </row>
    <row r="198" spans="1:40" s="46" customFormat="1" ht="18.75" hidden="1" x14ac:dyDescent="0.3">
      <c r="A198" s="115"/>
      <c r="B198" s="41" t="s">
        <v>192</v>
      </c>
      <c r="C198" s="80"/>
      <c r="D198" s="80"/>
      <c r="E198" s="80"/>
      <c r="F198" s="80"/>
      <c r="G198" s="80"/>
      <c r="H198" s="80"/>
      <c r="I198" s="80"/>
      <c r="J198" s="42">
        <v>0</v>
      </c>
      <c r="K198" s="43"/>
      <c r="L198" s="43"/>
      <c r="M198" s="44">
        <f>N198+AE198</f>
        <v>0</v>
      </c>
      <c r="N198" s="43">
        <f>O198+P198+W198</f>
        <v>0</v>
      </c>
      <c r="O198" s="43">
        <f t="shared" ref="O198" si="428">J198*E197</f>
        <v>0</v>
      </c>
      <c r="P198" s="43">
        <f t="shared" ref="P198" si="429">J198*F197</f>
        <v>0</v>
      </c>
      <c r="Q198" s="43">
        <v>0</v>
      </c>
      <c r="R198" s="43">
        <v>0</v>
      </c>
      <c r="S198" s="43">
        <v>0</v>
      </c>
      <c r="T198" s="43">
        <v>0</v>
      </c>
      <c r="U198" s="43">
        <f>P198</f>
        <v>0</v>
      </c>
      <c r="V198" s="43">
        <v>0</v>
      </c>
      <c r="W198" s="43">
        <f>J198*G197</f>
        <v>0</v>
      </c>
      <c r="X198" s="43">
        <v>0</v>
      </c>
      <c r="Y198" s="43">
        <v>0</v>
      </c>
      <c r="Z198" s="43">
        <v>0</v>
      </c>
      <c r="AA198" s="43">
        <v>0</v>
      </c>
      <c r="AB198" s="43">
        <f t="shared" ref="AB198" si="430">W198</f>
        <v>0</v>
      </c>
      <c r="AC198" s="43">
        <v>0</v>
      </c>
      <c r="AD198" s="43">
        <f>J198*H197</f>
        <v>0</v>
      </c>
      <c r="AE198" s="43">
        <f t="shared" ref="AE198" si="431">AD198</f>
        <v>0</v>
      </c>
      <c r="AF198" s="43">
        <v>0</v>
      </c>
      <c r="AG198" s="43">
        <v>0</v>
      </c>
      <c r="AH198" s="43">
        <v>0</v>
      </c>
      <c r="AI198" s="43">
        <v>0</v>
      </c>
      <c r="AJ198" s="43">
        <v>0</v>
      </c>
      <c r="AK198" s="43">
        <v>0</v>
      </c>
      <c r="AL198" s="43">
        <v>0</v>
      </c>
      <c r="AM198" s="43">
        <v>0</v>
      </c>
      <c r="AN198" s="45">
        <v>0</v>
      </c>
    </row>
    <row r="199" spans="1:40" s="46" customFormat="1" ht="19.5" hidden="1" thickBot="1" x14ac:dyDescent="0.35">
      <c r="A199" s="116"/>
      <c r="B199" s="47" t="s">
        <v>189</v>
      </c>
      <c r="C199" s="81"/>
      <c r="D199" s="81"/>
      <c r="E199" s="81"/>
      <c r="F199" s="81"/>
      <c r="G199" s="81"/>
      <c r="H199" s="81"/>
      <c r="I199" s="81"/>
      <c r="J199" s="48"/>
      <c r="K199" s="49"/>
      <c r="L199" s="49"/>
      <c r="M199" s="50">
        <f>N199+AD199</f>
        <v>0</v>
      </c>
      <c r="N199" s="49">
        <f t="shared" ref="N199" si="432">O199</f>
        <v>0</v>
      </c>
      <c r="O199" s="49">
        <f t="shared" ref="O199" si="433">J199*E197</f>
        <v>0</v>
      </c>
      <c r="P199" s="49">
        <v>0</v>
      </c>
      <c r="Q199" s="49">
        <v>0</v>
      </c>
      <c r="R199" s="49">
        <v>0</v>
      </c>
      <c r="S199" s="49">
        <v>0</v>
      </c>
      <c r="T199" s="49">
        <v>0</v>
      </c>
      <c r="U199" s="49">
        <v>0</v>
      </c>
      <c r="V199" s="49">
        <v>0</v>
      </c>
      <c r="W199" s="49">
        <v>0</v>
      </c>
      <c r="X199" s="49">
        <v>0</v>
      </c>
      <c r="Y199" s="49">
        <v>0</v>
      </c>
      <c r="Z199" s="49">
        <v>0</v>
      </c>
      <c r="AA199" s="49">
        <v>0</v>
      </c>
      <c r="AB199" s="49">
        <v>0</v>
      </c>
      <c r="AC199" s="49">
        <v>0</v>
      </c>
      <c r="AD199" s="49">
        <v>0</v>
      </c>
      <c r="AE199" s="49">
        <v>0</v>
      </c>
      <c r="AF199" s="49">
        <v>0</v>
      </c>
      <c r="AG199" s="49">
        <v>0</v>
      </c>
      <c r="AH199" s="49">
        <v>0</v>
      </c>
      <c r="AI199" s="49">
        <v>0</v>
      </c>
      <c r="AJ199" s="49">
        <v>0</v>
      </c>
      <c r="AK199" s="49">
        <v>0</v>
      </c>
      <c r="AL199" s="49">
        <v>0</v>
      </c>
      <c r="AM199" s="49">
        <v>0</v>
      </c>
      <c r="AN199" s="51">
        <v>0</v>
      </c>
    </row>
    <row r="200" spans="1:40" s="40" customFormat="1" ht="93.75" hidden="1" x14ac:dyDescent="0.3">
      <c r="A200" s="114">
        <v>61</v>
      </c>
      <c r="B200" s="36" t="s">
        <v>66</v>
      </c>
      <c r="C200" s="79">
        <f>D200+H200</f>
        <v>97751.16</v>
      </c>
      <c r="D200" s="79">
        <f>E200+F200+G200</f>
        <v>52678.84</v>
      </c>
      <c r="E200" s="79">
        <v>36271.15</v>
      </c>
      <c r="F200" s="79">
        <v>13351.38</v>
      </c>
      <c r="G200" s="79">
        <v>3056.31</v>
      </c>
      <c r="H200" s="79">
        <v>45072.32</v>
      </c>
      <c r="I200" s="79">
        <f t="shared" ref="I200" si="434">F200+G200+H200</f>
        <v>61480.009999999995</v>
      </c>
      <c r="J200" s="37">
        <f t="shared" si="399"/>
        <v>0</v>
      </c>
      <c r="K200" s="38">
        <f t="shared" si="399"/>
        <v>0</v>
      </c>
      <c r="L200" s="38">
        <f t="shared" si="399"/>
        <v>0</v>
      </c>
      <c r="M200" s="38">
        <f t="shared" si="399"/>
        <v>0</v>
      </c>
      <c r="N200" s="38">
        <f t="shared" si="399"/>
        <v>0</v>
      </c>
      <c r="O200" s="38">
        <f t="shared" si="399"/>
        <v>0</v>
      </c>
      <c r="P200" s="38">
        <f t="shared" si="399"/>
        <v>0</v>
      </c>
      <c r="Q200" s="38">
        <f t="shared" si="399"/>
        <v>0</v>
      </c>
      <c r="R200" s="38">
        <f t="shared" si="399"/>
        <v>0</v>
      </c>
      <c r="S200" s="38">
        <f t="shared" si="399"/>
        <v>0</v>
      </c>
      <c r="T200" s="38">
        <f t="shared" si="399"/>
        <v>0</v>
      </c>
      <c r="U200" s="38">
        <f t="shared" si="399"/>
        <v>0</v>
      </c>
      <c r="V200" s="38">
        <f t="shared" si="399"/>
        <v>0</v>
      </c>
      <c r="W200" s="38">
        <f t="shared" si="399"/>
        <v>0</v>
      </c>
      <c r="X200" s="38">
        <f t="shared" si="399"/>
        <v>0</v>
      </c>
      <c r="Y200" s="38">
        <f t="shared" si="399"/>
        <v>0</v>
      </c>
      <c r="Z200" s="38">
        <f t="shared" si="399"/>
        <v>0</v>
      </c>
      <c r="AA200" s="38">
        <f t="shared" si="399"/>
        <v>0</v>
      </c>
      <c r="AB200" s="38">
        <f t="shared" si="399"/>
        <v>0</v>
      </c>
      <c r="AC200" s="38">
        <f t="shared" si="399"/>
        <v>0</v>
      </c>
      <c r="AD200" s="38">
        <f t="shared" si="399"/>
        <v>0</v>
      </c>
      <c r="AE200" s="38">
        <f t="shared" si="399"/>
        <v>0</v>
      </c>
      <c r="AF200" s="38">
        <f t="shared" si="399"/>
        <v>0</v>
      </c>
      <c r="AG200" s="38">
        <f t="shared" si="399"/>
        <v>0</v>
      </c>
      <c r="AH200" s="38">
        <f t="shared" si="399"/>
        <v>0</v>
      </c>
      <c r="AI200" s="38">
        <f t="shared" si="399"/>
        <v>0</v>
      </c>
      <c r="AJ200" s="38">
        <f t="shared" si="399"/>
        <v>0</v>
      </c>
      <c r="AK200" s="38">
        <f t="shared" si="399"/>
        <v>0</v>
      </c>
      <c r="AL200" s="38">
        <f t="shared" si="399"/>
        <v>0</v>
      </c>
      <c r="AM200" s="38">
        <f t="shared" si="399"/>
        <v>0</v>
      </c>
      <c r="AN200" s="39">
        <f t="shared" si="399"/>
        <v>0</v>
      </c>
    </row>
    <row r="201" spans="1:40" s="46" customFormat="1" ht="18.75" hidden="1" x14ac:dyDescent="0.3">
      <c r="A201" s="115"/>
      <c r="B201" s="41" t="s">
        <v>192</v>
      </c>
      <c r="C201" s="80"/>
      <c r="D201" s="80"/>
      <c r="E201" s="80"/>
      <c r="F201" s="80"/>
      <c r="G201" s="80"/>
      <c r="H201" s="80"/>
      <c r="I201" s="80"/>
      <c r="J201" s="42">
        <v>0</v>
      </c>
      <c r="K201" s="43"/>
      <c r="L201" s="43"/>
      <c r="M201" s="44">
        <f>N201+AE201</f>
        <v>0</v>
      </c>
      <c r="N201" s="43">
        <f>O201+P201+W201</f>
        <v>0</v>
      </c>
      <c r="O201" s="43">
        <f t="shared" ref="O201" si="435">J201*E200</f>
        <v>0</v>
      </c>
      <c r="P201" s="43">
        <f t="shared" ref="P201" si="436">J201*F200</f>
        <v>0</v>
      </c>
      <c r="Q201" s="43">
        <v>0</v>
      </c>
      <c r="R201" s="43">
        <v>0</v>
      </c>
      <c r="S201" s="43">
        <v>0</v>
      </c>
      <c r="T201" s="43">
        <v>0</v>
      </c>
      <c r="U201" s="43">
        <f>P201</f>
        <v>0</v>
      </c>
      <c r="V201" s="43">
        <v>0</v>
      </c>
      <c r="W201" s="43">
        <f>J201*G200</f>
        <v>0</v>
      </c>
      <c r="X201" s="43">
        <v>0</v>
      </c>
      <c r="Y201" s="43">
        <v>0</v>
      </c>
      <c r="Z201" s="43">
        <v>0</v>
      </c>
      <c r="AA201" s="43">
        <v>0</v>
      </c>
      <c r="AB201" s="43">
        <f t="shared" ref="AB201" si="437">W201</f>
        <v>0</v>
      </c>
      <c r="AC201" s="43">
        <v>0</v>
      </c>
      <c r="AD201" s="43">
        <f>J201*H200</f>
        <v>0</v>
      </c>
      <c r="AE201" s="43">
        <f t="shared" ref="AE201" si="438">AD201</f>
        <v>0</v>
      </c>
      <c r="AF201" s="43">
        <v>0</v>
      </c>
      <c r="AG201" s="43">
        <v>0</v>
      </c>
      <c r="AH201" s="43">
        <v>0</v>
      </c>
      <c r="AI201" s="43">
        <v>0</v>
      </c>
      <c r="AJ201" s="43">
        <v>0</v>
      </c>
      <c r="AK201" s="43">
        <v>0</v>
      </c>
      <c r="AL201" s="43">
        <v>0</v>
      </c>
      <c r="AM201" s="43">
        <v>0</v>
      </c>
      <c r="AN201" s="45">
        <v>0</v>
      </c>
    </row>
    <row r="202" spans="1:40" s="46" customFormat="1" ht="19.5" hidden="1" thickBot="1" x14ac:dyDescent="0.35">
      <c r="A202" s="116"/>
      <c r="B202" s="47" t="s">
        <v>189</v>
      </c>
      <c r="C202" s="81"/>
      <c r="D202" s="81"/>
      <c r="E202" s="81"/>
      <c r="F202" s="81"/>
      <c r="G202" s="81"/>
      <c r="H202" s="81"/>
      <c r="I202" s="81"/>
      <c r="J202" s="48"/>
      <c r="K202" s="49"/>
      <c r="L202" s="49"/>
      <c r="M202" s="50">
        <f>N202+AD202</f>
        <v>0</v>
      </c>
      <c r="N202" s="49">
        <f t="shared" ref="N202" si="439">O202</f>
        <v>0</v>
      </c>
      <c r="O202" s="49">
        <f t="shared" ref="O202" si="440">J202*E200</f>
        <v>0</v>
      </c>
      <c r="P202" s="49">
        <v>0</v>
      </c>
      <c r="Q202" s="49">
        <v>0</v>
      </c>
      <c r="R202" s="49">
        <v>0</v>
      </c>
      <c r="S202" s="49">
        <v>0</v>
      </c>
      <c r="T202" s="49">
        <v>0</v>
      </c>
      <c r="U202" s="49">
        <v>0</v>
      </c>
      <c r="V202" s="49">
        <v>0</v>
      </c>
      <c r="W202" s="49">
        <v>0</v>
      </c>
      <c r="X202" s="49">
        <v>0</v>
      </c>
      <c r="Y202" s="49">
        <v>0</v>
      </c>
      <c r="Z202" s="49">
        <v>0</v>
      </c>
      <c r="AA202" s="49">
        <v>0</v>
      </c>
      <c r="AB202" s="49">
        <v>0</v>
      </c>
      <c r="AC202" s="49">
        <v>0</v>
      </c>
      <c r="AD202" s="49">
        <v>0</v>
      </c>
      <c r="AE202" s="49">
        <v>0</v>
      </c>
      <c r="AF202" s="49">
        <v>0</v>
      </c>
      <c r="AG202" s="49">
        <v>0</v>
      </c>
      <c r="AH202" s="49">
        <v>0</v>
      </c>
      <c r="AI202" s="49">
        <v>0</v>
      </c>
      <c r="AJ202" s="49">
        <v>0</v>
      </c>
      <c r="AK202" s="49">
        <v>0</v>
      </c>
      <c r="AL202" s="49">
        <v>0</v>
      </c>
      <c r="AM202" s="49">
        <v>0</v>
      </c>
      <c r="AN202" s="51">
        <v>0</v>
      </c>
    </row>
    <row r="203" spans="1:40" s="40" customFormat="1" ht="131.25" hidden="1" x14ac:dyDescent="0.3">
      <c r="A203" s="114">
        <v>62</v>
      </c>
      <c r="B203" s="36" t="s">
        <v>67</v>
      </c>
      <c r="C203" s="79">
        <f>D203+H203</f>
        <v>92394.93</v>
      </c>
      <c r="D203" s="79">
        <f>E203+F203+G203</f>
        <v>47322.61</v>
      </c>
      <c r="E203" s="79">
        <v>30949.51</v>
      </c>
      <c r="F203" s="79">
        <v>13316.79</v>
      </c>
      <c r="G203" s="79">
        <v>3056.31</v>
      </c>
      <c r="H203" s="79">
        <v>45072.32</v>
      </c>
      <c r="I203" s="79">
        <f t="shared" ref="I203" si="441">F203+G203+H203</f>
        <v>61445.42</v>
      </c>
      <c r="J203" s="37">
        <f t="shared" ref="J203:AN218" si="442">J204+J205</f>
        <v>0</v>
      </c>
      <c r="K203" s="38">
        <f t="shared" si="442"/>
        <v>0</v>
      </c>
      <c r="L203" s="38">
        <f t="shared" si="442"/>
        <v>0</v>
      </c>
      <c r="M203" s="38">
        <f t="shared" si="442"/>
        <v>0</v>
      </c>
      <c r="N203" s="38">
        <f t="shared" si="442"/>
        <v>0</v>
      </c>
      <c r="O203" s="38">
        <f t="shared" si="442"/>
        <v>0</v>
      </c>
      <c r="P203" s="38">
        <f t="shared" si="442"/>
        <v>0</v>
      </c>
      <c r="Q203" s="38">
        <f t="shared" si="442"/>
        <v>0</v>
      </c>
      <c r="R203" s="38">
        <f t="shared" si="442"/>
        <v>0</v>
      </c>
      <c r="S203" s="38">
        <f t="shared" si="442"/>
        <v>0</v>
      </c>
      <c r="T203" s="38">
        <f t="shared" si="442"/>
        <v>0</v>
      </c>
      <c r="U203" s="38">
        <f t="shared" si="442"/>
        <v>0</v>
      </c>
      <c r="V203" s="38">
        <f t="shared" si="442"/>
        <v>0</v>
      </c>
      <c r="W203" s="38">
        <f t="shared" si="442"/>
        <v>0</v>
      </c>
      <c r="X203" s="38">
        <f t="shared" si="442"/>
        <v>0</v>
      </c>
      <c r="Y203" s="38">
        <f t="shared" si="442"/>
        <v>0</v>
      </c>
      <c r="Z203" s="38">
        <f t="shared" si="442"/>
        <v>0</v>
      </c>
      <c r="AA203" s="38">
        <f t="shared" si="442"/>
        <v>0</v>
      </c>
      <c r="AB203" s="38">
        <f t="shared" si="442"/>
        <v>0</v>
      </c>
      <c r="AC203" s="38">
        <f t="shared" si="442"/>
        <v>0</v>
      </c>
      <c r="AD203" s="38">
        <f t="shared" si="442"/>
        <v>0</v>
      </c>
      <c r="AE203" s="38">
        <f t="shared" si="442"/>
        <v>0</v>
      </c>
      <c r="AF203" s="38">
        <f t="shared" si="442"/>
        <v>0</v>
      </c>
      <c r="AG203" s="38">
        <f t="shared" si="442"/>
        <v>0</v>
      </c>
      <c r="AH203" s="38">
        <f t="shared" si="442"/>
        <v>0</v>
      </c>
      <c r="AI203" s="38">
        <f t="shared" si="442"/>
        <v>0</v>
      </c>
      <c r="AJ203" s="38">
        <f t="shared" si="442"/>
        <v>0</v>
      </c>
      <c r="AK203" s="38">
        <f t="shared" si="442"/>
        <v>0</v>
      </c>
      <c r="AL203" s="38">
        <f t="shared" si="442"/>
        <v>0</v>
      </c>
      <c r="AM203" s="38">
        <f t="shared" si="442"/>
        <v>0</v>
      </c>
      <c r="AN203" s="39">
        <f t="shared" si="442"/>
        <v>0</v>
      </c>
    </row>
    <row r="204" spans="1:40" s="46" customFormat="1" ht="18.75" hidden="1" x14ac:dyDescent="0.3">
      <c r="A204" s="115"/>
      <c r="B204" s="41" t="s">
        <v>192</v>
      </c>
      <c r="C204" s="80"/>
      <c r="D204" s="80"/>
      <c r="E204" s="80"/>
      <c r="F204" s="80"/>
      <c r="G204" s="80"/>
      <c r="H204" s="80"/>
      <c r="I204" s="80"/>
      <c r="J204" s="42">
        <v>0</v>
      </c>
      <c r="K204" s="43"/>
      <c r="L204" s="43"/>
      <c r="M204" s="44">
        <f>N204+AE204</f>
        <v>0</v>
      </c>
      <c r="N204" s="43">
        <f>O204+P204+W204</f>
        <v>0</v>
      </c>
      <c r="O204" s="43">
        <f t="shared" ref="O204" si="443">J204*E203</f>
        <v>0</v>
      </c>
      <c r="P204" s="43">
        <f t="shared" ref="P204" si="444">J204*F203</f>
        <v>0</v>
      </c>
      <c r="Q204" s="43">
        <v>0</v>
      </c>
      <c r="R204" s="43">
        <v>0</v>
      </c>
      <c r="S204" s="43">
        <v>0</v>
      </c>
      <c r="T204" s="43">
        <v>0</v>
      </c>
      <c r="U204" s="43">
        <f>P204</f>
        <v>0</v>
      </c>
      <c r="V204" s="43">
        <v>0</v>
      </c>
      <c r="W204" s="43">
        <f>J204*G203</f>
        <v>0</v>
      </c>
      <c r="X204" s="43">
        <v>0</v>
      </c>
      <c r="Y204" s="43">
        <v>0</v>
      </c>
      <c r="Z204" s="43">
        <v>0</v>
      </c>
      <c r="AA204" s="43">
        <v>0</v>
      </c>
      <c r="AB204" s="43">
        <f t="shared" ref="AB204" si="445">W204</f>
        <v>0</v>
      </c>
      <c r="AC204" s="43">
        <v>0</v>
      </c>
      <c r="AD204" s="43">
        <f>J204*H203</f>
        <v>0</v>
      </c>
      <c r="AE204" s="43">
        <f t="shared" ref="AE204" si="446">AD204</f>
        <v>0</v>
      </c>
      <c r="AF204" s="43">
        <v>0</v>
      </c>
      <c r="AG204" s="43">
        <v>0</v>
      </c>
      <c r="AH204" s="43">
        <v>0</v>
      </c>
      <c r="AI204" s="43">
        <v>0</v>
      </c>
      <c r="AJ204" s="43">
        <v>0</v>
      </c>
      <c r="AK204" s="43">
        <v>0</v>
      </c>
      <c r="AL204" s="43">
        <v>0</v>
      </c>
      <c r="AM204" s="43">
        <v>0</v>
      </c>
      <c r="AN204" s="45">
        <v>0</v>
      </c>
    </row>
    <row r="205" spans="1:40" s="46" customFormat="1" ht="19.5" hidden="1" thickBot="1" x14ac:dyDescent="0.35">
      <c r="A205" s="116"/>
      <c r="B205" s="47" t="s">
        <v>189</v>
      </c>
      <c r="C205" s="81"/>
      <c r="D205" s="81"/>
      <c r="E205" s="81"/>
      <c r="F205" s="81"/>
      <c r="G205" s="81"/>
      <c r="H205" s="81"/>
      <c r="I205" s="81"/>
      <c r="J205" s="48"/>
      <c r="K205" s="49"/>
      <c r="L205" s="49"/>
      <c r="M205" s="50">
        <f>N205+AD205</f>
        <v>0</v>
      </c>
      <c r="N205" s="49">
        <f t="shared" ref="N205" si="447">O205</f>
        <v>0</v>
      </c>
      <c r="O205" s="49">
        <f t="shared" ref="O205" si="448">J205*E203</f>
        <v>0</v>
      </c>
      <c r="P205" s="49">
        <v>0</v>
      </c>
      <c r="Q205" s="49">
        <v>0</v>
      </c>
      <c r="R205" s="49">
        <v>0</v>
      </c>
      <c r="S205" s="49">
        <v>0</v>
      </c>
      <c r="T205" s="49">
        <v>0</v>
      </c>
      <c r="U205" s="49">
        <v>0</v>
      </c>
      <c r="V205" s="49">
        <v>0</v>
      </c>
      <c r="W205" s="49">
        <v>0</v>
      </c>
      <c r="X205" s="49">
        <v>0</v>
      </c>
      <c r="Y205" s="49">
        <v>0</v>
      </c>
      <c r="Z205" s="49">
        <v>0</v>
      </c>
      <c r="AA205" s="49">
        <v>0</v>
      </c>
      <c r="AB205" s="49">
        <v>0</v>
      </c>
      <c r="AC205" s="49">
        <v>0</v>
      </c>
      <c r="AD205" s="49">
        <v>0</v>
      </c>
      <c r="AE205" s="49">
        <v>0</v>
      </c>
      <c r="AF205" s="49">
        <v>0</v>
      </c>
      <c r="AG205" s="49">
        <v>0</v>
      </c>
      <c r="AH205" s="49">
        <v>0</v>
      </c>
      <c r="AI205" s="49">
        <v>0</v>
      </c>
      <c r="AJ205" s="49">
        <v>0</v>
      </c>
      <c r="AK205" s="49">
        <v>0</v>
      </c>
      <c r="AL205" s="49">
        <v>0</v>
      </c>
      <c r="AM205" s="49">
        <v>0</v>
      </c>
      <c r="AN205" s="51">
        <v>0</v>
      </c>
    </row>
    <row r="206" spans="1:40" s="40" customFormat="1" ht="131.25" hidden="1" x14ac:dyDescent="0.3">
      <c r="A206" s="114">
        <v>63</v>
      </c>
      <c r="B206" s="36" t="s">
        <v>68</v>
      </c>
      <c r="C206" s="79">
        <f>D206+H206</f>
        <v>92323.07</v>
      </c>
      <c r="D206" s="79">
        <f>E206+F206+G206</f>
        <v>47250.75</v>
      </c>
      <c r="E206" s="79">
        <v>30949.51</v>
      </c>
      <c r="F206" s="79">
        <v>13244.93</v>
      </c>
      <c r="G206" s="79">
        <v>3056.31</v>
      </c>
      <c r="H206" s="79">
        <v>45072.32</v>
      </c>
      <c r="I206" s="79">
        <f t="shared" ref="I206" si="449">F206+G206+H206</f>
        <v>61373.56</v>
      </c>
      <c r="J206" s="37">
        <f t="shared" si="442"/>
        <v>0</v>
      </c>
      <c r="K206" s="38">
        <f t="shared" si="442"/>
        <v>0</v>
      </c>
      <c r="L206" s="38">
        <f t="shared" si="442"/>
        <v>0</v>
      </c>
      <c r="M206" s="38">
        <f t="shared" si="442"/>
        <v>0</v>
      </c>
      <c r="N206" s="38">
        <f t="shared" si="442"/>
        <v>0</v>
      </c>
      <c r="O206" s="38">
        <f t="shared" si="442"/>
        <v>0</v>
      </c>
      <c r="P206" s="38">
        <f t="shared" si="442"/>
        <v>0</v>
      </c>
      <c r="Q206" s="38">
        <f t="shared" si="442"/>
        <v>0</v>
      </c>
      <c r="R206" s="38">
        <f t="shared" si="442"/>
        <v>0</v>
      </c>
      <c r="S206" s="38">
        <f t="shared" si="442"/>
        <v>0</v>
      </c>
      <c r="T206" s="38">
        <f t="shared" si="442"/>
        <v>0</v>
      </c>
      <c r="U206" s="38">
        <f t="shared" si="442"/>
        <v>0</v>
      </c>
      <c r="V206" s="38">
        <f t="shared" si="442"/>
        <v>0</v>
      </c>
      <c r="W206" s="38">
        <f t="shared" si="442"/>
        <v>0</v>
      </c>
      <c r="X206" s="38">
        <f t="shared" si="442"/>
        <v>0</v>
      </c>
      <c r="Y206" s="38">
        <f t="shared" si="442"/>
        <v>0</v>
      </c>
      <c r="Z206" s="38">
        <f t="shared" si="442"/>
        <v>0</v>
      </c>
      <c r="AA206" s="38">
        <f t="shared" si="442"/>
        <v>0</v>
      </c>
      <c r="AB206" s="38">
        <f t="shared" si="442"/>
        <v>0</v>
      </c>
      <c r="AC206" s="38">
        <f t="shared" si="442"/>
        <v>0</v>
      </c>
      <c r="AD206" s="38">
        <f t="shared" si="442"/>
        <v>0</v>
      </c>
      <c r="AE206" s="38">
        <f t="shared" si="442"/>
        <v>0</v>
      </c>
      <c r="AF206" s="38">
        <f t="shared" si="442"/>
        <v>0</v>
      </c>
      <c r="AG206" s="38">
        <f t="shared" si="442"/>
        <v>0</v>
      </c>
      <c r="AH206" s="38">
        <f t="shared" si="442"/>
        <v>0</v>
      </c>
      <c r="AI206" s="38">
        <f t="shared" si="442"/>
        <v>0</v>
      </c>
      <c r="AJ206" s="38">
        <f t="shared" si="442"/>
        <v>0</v>
      </c>
      <c r="AK206" s="38">
        <f t="shared" si="442"/>
        <v>0</v>
      </c>
      <c r="AL206" s="38">
        <f t="shared" si="442"/>
        <v>0</v>
      </c>
      <c r="AM206" s="38">
        <f t="shared" si="442"/>
        <v>0</v>
      </c>
      <c r="AN206" s="39">
        <f t="shared" si="442"/>
        <v>0</v>
      </c>
    </row>
    <row r="207" spans="1:40" s="46" customFormat="1" ht="18.75" hidden="1" x14ac:dyDescent="0.3">
      <c r="A207" s="115"/>
      <c r="B207" s="41" t="s">
        <v>192</v>
      </c>
      <c r="C207" s="80"/>
      <c r="D207" s="80"/>
      <c r="E207" s="80"/>
      <c r="F207" s="80"/>
      <c r="G207" s="80"/>
      <c r="H207" s="80"/>
      <c r="I207" s="80"/>
      <c r="J207" s="42">
        <v>0</v>
      </c>
      <c r="K207" s="43"/>
      <c r="L207" s="43"/>
      <c r="M207" s="44">
        <f>N207+AE207</f>
        <v>0</v>
      </c>
      <c r="N207" s="43">
        <f>O207+P207+W207</f>
        <v>0</v>
      </c>
      <c r="O207" s="43">
        <f t="shared" ref="O207" si="450">J207*E206</f>
        <v>0</v>
      </c>
      <c r="P207" s="43">
        <f t="shared" ref="P207" si="451">J207*F206</f>
        <v>0</v>
      </c>
      <c r="Q207" s="43">
        <v>0</v>
      </c>
      <c r="R207" s="43">
        <v>0</v>
      </c>
      <c r="S207" s="43">
        <v>0</v>
      </c>
      <c r="T207" s="43">
        <v>0</v>
      </c>
      <c r="U207" s="43">
        <f>P207</f>
        <v>0</v>
      </c>
      <c r="V207" s="43">
        <v>0</v>
      </c>
      <c r="W207" s="43">
        <f>J207*G206</f>
        <v>0</v>
      </c>
      <c r="X207" s="43">
        <v>0</v>
      </c>
      <c r="Y207" s="43">
        <v>0</v>
      </c>
      <c r="Z207" s="43">
        <v>0</v>
      </c>
      <c r="AA207" s="43">
        <v>0</v>
      </c>
      <c r="AB207" s="43">
        <f t="shared" ref="AB207" si="452">W207</f>
        <v>0</v>
      </c>
      <c r="AC207" s="43">
        <v>0</v>
      </c>
      <c r="AD207" s="43">
        <f>J207*H206</f>
        <v>0</v>
      </c>
      <c r="AE207" s="43">
        <f t="shared" ref="AE207" si="453">AD207</f>
        <v>0</v>
      </c>
      <c r="AF207" s="43">
        <v>0</v>
      </c>
      <c r="AG207" s="43">
        <v>0</v>
      </c>
      <c r="AH207" s="43">
        <v>0</v>
      </c>
      <c r="AI207" s="43">
        <v>0</v>
      </c>
      <c r="AJ207" s="43">
        <v>0</v>
      </c>
      <c r="AK207" s="43">
        <v>0</v>
      </c>
      <c r="AL207" s="43">
        <v>0</v>
      </c>
      <c r="AM207" s="43">
        <v>0</v>
      </c>
      <c r="AN207" s="45">
        <v>0</v>
      </c>
    </row>
    <row r="208" spans="1:40" s="46" customFormat="1" ht="19.5" hidden="1" thickBot="1" x14ac:dyDescent="0.35">
      <c r="A208" s="116"/>
      <c r="B208" s="47" t="s">
        <v>189</v>
      </c>
      <c r="C208" s="81"/>
      <c r="D208" s="81"/>
      <c r="E208" s="81"/>
      <c r="F208" s="81"/>
      <c r="G208" s="81"/>
      <c r="H208" s="81"/>
      <c r="I208" s="81"/>
      <c r="J208" s="48"/>
      <c r="K208" s="49"/>
      <c r="L208" s="49"/>
      <c r="M208" s="50">
        <f>N208+AD208</f>
        <v>0</v>
      </c>
      <c r="N208" s="49">
        <f t="shared" ref="N208" si="454">O208</f>
        <v>0</v>
      </c>
      <c r="O208" s="49">
        <f t="shared" ref="O208" si="455">J208*E206</f>
        <v>0</v>
      </c>
      <c r="P208" s="49">
        <v>0</v>
      </c>
      <c r="Q208" s="49">
        <v>0</v>
      </c>
      <c r="R208" s="49">
        <v>0</v>
      </c>
      <c r="S208" s="49">
        <v>0</v>
      </c>
      <c r="T208" s="49">
        <v>0</v>
      </c>
      <c r="U208" s="49">
        <v>0</v>
      </c>
      <c r="V208" s="49">
        <v>0</v>
      </c>
      <c r="W208" s="49">
        <v>0</v>
      </c>
      <c r="X208" s="49">
        <v>0</v>
      </c>
      <c r="Y208" s="49">
        <v>0</v>
      </c>
      <c r="Z208" s="49">
        <v>0</v>
      </c>
      <c r="AA208" s="49">
        <v>0</v>
      </c>
      <c r="AB208" s="49">
        <v>0</v>
      </c>
      <c r="AC208" s="49">
        <v>0</v>
      </c>
      <c r="AD208" s="49">
        <v>0</v>
      </c>
      <c r="AE208" s="49">
        <v>0</v>
      </c>
      <c r="AF208" s="49">
        <v>0</v>
      </c>
      <c r="AG208" s="49">
        <v>0</v>
      </c>
      <c r="AH208" s="49">
        <v>0</v>
      </c>
      <c r="AI208" s="49">
        <v>0</v>
      </c>
      <c r="AJ208" s="49">
        <v>0</v>
      </c>
      <c r="AK208" s="49">
        <v>0</v>
      </c>
      <c r="AL208" s="49">
        <v>0</v>
      </c>
      <c r="AM208" s="49">
        <v>0</v>
      </c>
      <c r="AN208" s="51">
        <v>0</v>
      </c>
    </row>
    <row r="209" spans="1:40" s="52" customFormat="1" ht="131.25" hidden="1" x14ac:dyDescent="0.3">
      <c r="A209" s="114">
        <v>64</v>
      </c>
      <c r="B209" s="36" t="s">
        <v>69</v>
      </c>
      <c r="C209" s="79">
        <f>D209+H209</f>
        <v>91887.299999999988</v>
      </c>
      <c r="D209" s="79">
        <f>E209+F209+G209</f>
        <v>46814.979999999996</v>
      </c>
      <c r="E209" s="79">
        <v>30949.51</v>
      </c>
      <c r="F209" s="79">
        <v>12546.66</v>
      </c>
      <c r="G209" s="79">
        <v>3318.81</v>
      </c>
      <c r="H209" s="79">
        <v>45072.32</v>
      </c>
      <c r="I209" s="79">
        <f t="shared" ref="I209" si="456">F209+G209+H209</f>
        <v>60937.79</v>
      </c>
      <c r="J209" s="37">
        <f t="shared" si="442"/>
        <v>0</v>
      </c>
      <c r="K209" s="38">
        <f t="shared" si="442"/>
        <v>0</v>
      </c>
      <c r="L209" s="38">
        <f t="shared" si="442"/>
        <v>0</v>
      </c>
      <c r="M209" s="38">
        <f t="shared" si="442"/>
        <v>0</v>
      </c>
      <c r="N209" s="38">
        <f t="shared" si="442"/>
        <v>0</v>
      </c>
      <c r="O209" s="38">
        <f t="shared" si="442"/>
        <v>0</v>
      </c>
      <c r="P209" s="38">
        <f t="shared" si="442"/>
        <v>0</v>
      </c>
      <c r="Q209" s="38">
        <f t="shared" si="442"/>
        <v>0</v>
      </c>
      <c r="R209" s="38">
        <f t="shared" si="442"/>
        <v>0</v>
      </c>
      <c r="S209" s="38">
        <f t="shared" si="442"/>
        <v>0</v>
      </c>
      <c r="T209" s="38">
        <f t="shared" si="442"/>
        <v>0</v>
      </c>
      <c r="U209" s="38">
        <f t="shared" si="442"/>
        <v>0</v>
      </c>
      <c r="V209" s="38">
        <f t="shared" si="442"/>
        <v>0</v>
      </c>
      <c r="W209" s="38">
        <f t="shared" si="442"/>
        <v>0</v>
      </c>
      <c r="X209" s="38">
        <f t="shared" si="442"/>
        <v>0</v>
      </c>
      <c r="Y209" s="38">
        <f t="shared" si="442"/>
        <v>0</v>
      </c>
      <c r="Z209" s="38">
        <f t="shared" si="442"/>
        <v>0</v>
      </c>
      <c r="AA209" s="38">
        <f t="shared" si="442"/>
        <v>0</v>
      </c>
      <c r="AB209" s="38">
        <f t="shared" si="442"/>
        <v>0</v>
      </c>
      <c r="AC209" s="38">
        <f t="shared" si="442"/>
        <v>0</v>
      </c>
      <c r="AD209" s="38">
        <f t="shared" si="442"/>
        <v>0</v>
      </c>
      <c r="AE209" s="38">
        <f t="shared" si="442"/>
        <v>0</v>
      </c>
      <c r="AF209" s="38">
        <f t="shared" si="442"/>
        <v>0</v>
      </c>
      <c r="AG209" s="38">
        <f t="shared" si="442"/>
        <v>0</v>
      </c>
      <c r="AH209" s="38">
        <f t="shared" si="442"/>
        <v>0</v>
      </c>
      <c r="AI209" s="38">
        <f t="shared" si="442"/>
        <v>0</v>
      </c>
      <c r="AJ209" s="38">
        <f t="shared" si="442"/>
        <v>0</v>
      </c>
      <c r="AK209" s="38">
        <f t="shared" si="442"/>
        <v>0</v>
      </c>
      <c r="AL209" s="38">
        <f t="shared" si="442"/>
        <v>0</v>
      </c>
      <c r="AM209" s="38">
        <f t="shared" si="442"/>
        <v>0</v>
      </c>
      <c r="AN209" s="39">
        <f t="shared" si="442"/>
        <v>0</v>
      </c>
    </row>
    <row r="210" spans="1:40" s="46" customFormat="1" ht="18.75" hidden="1" x14ac:dyDescent="0.3">
      <c r="A210" s="115"/>
      <c r="B210" s="41" t="s">
        <v>192</v>
      </c>
      <c r="C210" s="80"/>
      <c r="D210" s="80"/>
      <c r="E210" s="80"/>
      <c r="F210" s="80"/>
      <c r="G210" s="80"/>
      <c r="H210" s="80"/>
      <c r="I210" s="80"/>
      <c r="J210" s="42">
        <v>0</v>
      </c>
      <c r="K210" s="43"/>
      <c r="L210" s="43"/>
      <c r="M210" s="44">
        <f>N210+AE210</f>
        <v>0</v>
      </c>
      <c r="N210" s="43">
        <f>O210+P210+W210</f>
        <v>0</v>
      </c>
      <c r="O210" s="43">
        <f t="shared" ref="O210" si="457">J210*E209</f>
        <v>0</v>
      </c>
      <c r="P210" s="43">
        <f t="shared" ref="P210" si="458">J210*F209</f>
        <v>0</v>
      </c>
      <c r="Q210" s="43">
        <v>0</v>
      </c>
      <c r="R210" s="43">
        <v>0</v>
      </c>
      <c r="S210" s="43">
        <v>0</v>
      </c>
      <c r="T210" s="43">
        <v>0</v>
      </c>
      <c r="U210" s="43">
        <f>P210</f>
        <v>0</v>
      </c>
      <c r="V210" s="43">
        <v>0</v>
      </c>
      <c r="W210" s="43">
        <f>J210*G209</f>
        <v>0</v>
      </c>
      <c r="X210" s="43">
        <v>0</v>
      </c>
      <c r="Y210" s="43">
        <v>0</v>
      </c>
      <c r="Z210" s="43">
        <v>0</v>
      </c>
      <c r="AA210" s="43">
        <v>0</v>
      </c>
      <c r="AB210" s="43">
        <f t="shared" ref="AB210" si="459">W210</f>
        <v>0</v>
      </c>
      <c r="AC210" s="43">
        <v>0</v>
      </c>
      <c r="AD210" s="43">
        <f>J210*H209</f>
        <v>0</v>
      </c>
      <c r="AE210" s="43">
        <f t="shared" ref="AE210" si="460">AD210</f>
        <v>0</v>
      </c>
      <c r="AF210" s="43">
        <v>0</v>
      </c>
      <c r="AG210" s="43">
        <v>0</v>
      </c>
      <c r="AH210" s="43">
        <v>0</v>
      </c>
      <c r="AI210" s="43">
        <v>0</v>
      </c>
      <c r="AJ210" s="43">
        <v>0</v>
      </c>
      <c r="AK210" s="43">
        <v>0</v>
      </c>
      <c r="AL210" s="43">
        <v>0</v>
      </c>
      <c r="AM210" s="43">
        <v>0</v>
      </c>
      <c r="AN210" s="45">
        <v>0</v>
      </c>
    </row>
    <row r="211" spans="1:40" s="46" customFormat="1" ht="19.5" hidden="1" thickBot="1" x14ac:dyDescent="0.35">
      <c r="A211" s="116"/>
      <c r="B211" s="47" t="s">
        <v>189</v>
      </c>
      <c r="C211" s="81"/>
      <c r="D211" s="81"/>
      <c r="E211" s="81"/>
      <c r="F211" s="81"/>
      <c r="G211" s="81"/>
      <c r="H211" s="81"/>
      <c r="I211" s="81"/>
      <c r="J211" s="48"/>
      <c r="K211" s="49"/>
      <c r="L211" s="49"/>
      <c r="M211" s="50">
        <f>N211+AD211</f>
        <v>0</v>
      </c>
      <c r="N211" s="49">
        <f t="shared" ref="N211" si="461">O211</f>
        <v>0</v>
      </c>
      <c r="O211" s="49">
        <f t="shared" ref="O211" si="462">J211*E209</f>
        <v>0</v>
      </c>
      <c r="P211" s="49">
        <v>0</v>
      </c>
      <c r="Q211" s="49">
        <v>0</v>
      </c>
      <c r="R211" s="49">
        <v>0</v>
      </c>
      <c r="S211" s="49">
        <v>0</v>
      </c>
      <c r="T211" s="49">
        <v>0</v>
      </c>
      <c r="U211" s="49">
        <v>0</v>
      </c>
      <c r="V211" s="49">
        <v>0</v>
      </c>
      <c r="W211" s="49">
        <v>0</v>
      </c>
      <c r="X211" s="49">
        <v>0</v>
      </c>
      <c r="Y211" s="49">
        <v>0</v>
      </c>
      <c r="Z211" s="49">
        <v>0</v>
      </c>
      <c r="AA211" s="49">
        <v>0</v>
      </c>
      <c r="AB211" s="49">
        <v>0</v>
      </c>
      <c r="AC211" s="49">
        <v>0</v>
      </c>
      <c r="AD211" s="49">
        <v>0</v>
      </c>
      <c r="AE211" s="49">
        <v>0</v>
      </c>
      <c r="AF211" s="49">
        <v>0</v>
      </c>
      <c r="AG211" s="49">
        <v>0</v>
      </c>
      <c r="AH211" s="49">
        <v>0</v>
      </c>
      <c r="AI211" s="49">
        <v>0</v>
      </c>
      <c r="AJ211" s="49">
        <v>0</v>
      </c>
      <c r="AK211" s="49">
        <v>0</v>
      </c>
      <c r="AL211" s="49">
        <v>0</v>
      </c>
      <c r="AM211" s="49">
        <v>0</v>
      </c>
      <c r="AN211" s="51">
        <v>0</v>
      </c>
    </row>
    <row r="212" spans="1:40" s="40" customFormat="1" ht="75" hidden="1" x14ac:dyDescent="0.3">
      <c r="A212" s="114">
        <v>65</v>
      </c>
      <c r="B212" s="36" t="s">
        <v>70</v>
      </c>
      <c r="C212" s="79">
        <f>D212+H212</f>
        <v>91455.76999999999</v>
      </c>
      <c r="D212" s="79">
        <f>E212+F212+G212</f>
        <v>46383.45</v>
      </c>
      <c r="E212" s="79">
        <v>30949.51</v>
      </c>
      <c r="F212" s="79">
        <v>12115.13</v>
      </c>
      <c r="G212" s="79">
        <v>3318.81</v>
      </c>
      <c r="H212" s="79">
        <v>45072.32</v>
      </c>
      <c r="I212" s="79">
        <f t="shared" ref="I212" si="463">F212+G212+H212</f>
        <v>60506.259999999995</v>
      </c>
      <c r="J212" s="37">
        <f t="shared" si="442"/>
        <v>0</v>
      </c>
      <c r="K212" s="38">
        <f t="shared" si="442"/>
        <v>0</v>
      </c>
      <c r="L212" s="38">
        <f t="shared" si="442"/>
        <v>0</v>
      </c>
      <c r="M212" s="38">
        <f t="shared" si="442"/>
        <v>0</v>
      </c>
      <c r="N212" s="38">
        <f t="shared" si="442"/>
        <v>0</v>
      </c>
      <c r="O212" s="38">
        <f t="shared" si="442"/>
        <v>0</v>
      </c>
      <c r="P212" s="38">
        <f t="shared" si="442"/>
        <v>0</v>
      </c>
      <c r="Q212" s="38">
        <f t="shared" si="442"/>
        <v>0</v>
      </c>
      <c r="R212" s="38">
        <f t="shared" si="442"/>
        <v>0</v>
      </c>
      <c r="S212" s="38">
        <f t="shared" si="442"/>
        <v>0</v>
      </c>
      <c r="T212" s="38">
        <f t="shared" si="442"/>
        <v>0</v>
      </c>
      <c r="U212" s="38">
        <f t="shared" si="442"/>
        <v>0</v>
      </c>
      <c r="V212" s="38">
        <f t="shared" si="442"/>
        <v>0</v>
      </c>
      <c r="W212" s="38">
        <f t="shared" si="442"/>
        <v>0</v>
      </c>
      <c r="X212" s="38">
        <f t="shared" si="442"/>
        <v>0</v>
      </c>
      <c r="Y212" s="38">
        <f t="shared" si="442"/>
        <v>0</v>
      </c>
      <c r="Z212" s="38">
        <f t="shared" si="442"/>
        <v>0</v>
      </c>
      <c r="AA212" s="38">
        <f t="shared" si="442"/>
        <v>0</v>
      </c>
      <c r="AB212" s="38">
        <f t="shared" si="442"/>
        <v>0</v>
      </c>
      <c r="AC212" s="38">
        <f t="shared" si="442"/>
        <v>0</v>
      </c>
      <c r="AD212" s="38">
        <f t="shared" si="442"/>
        <v>0</v>
      </c>
      <c r="AE212" s="38">
        <f t="shared" si="442"/>
        <v>0</v>
      </c>
      <c r="AF212" s="38">
        <f t="shared" si="442"/>
        <v>0</v>
      </c>
      <c r="AG212" s="38">
        <f t="shared" si="442"/>
        <v>0</v>
      </c>
      <c r="AH212" s="38">
        <f t="shared" si="442"/>
        <v>0</v>
      </c>
      <c r="AI212" s="38">
        <f t="shared" si="442"/>
        <v>0</v>
      </c>
      <c r="AJ212" s="38">
        <f t="shared" si="442"/>
        <v>0</v>
      </c>
      <c r="AK212" s="38">
        <f t="shared" si="442"/>
        <v>0</v>
      </c>
      <c r="AL212" s="38">
        <f t="shared" si="442"/>
        <v>0</v>
      </c>
      <c r="AM212" s="38">
        <f t="shared" si="442"/>
        <v>0</v>
      </c>
      <c r="AN212" s="39">
        <f t="shared" si="442"/>
        <v>0</v>
      </c>
    </row>
    <row r="213" spans="1:40" s="46" customFormat="1" ht="18.75" hidden="1" x14ac:dyDescent="0.3">
      <c r="A213" s="115"/>
      <c r="B213" s="41" t="s">
        <v>192</v>
      </c>
      <c r="C213" s="80"/>
      <c r="D213" s="80"/>
      <c r="E213" s="80"/>
      <c r="F213" s="80"/>
      <c r="G213" s="80"/>
      <c r="H213" s="80"/>
      <c r="I213" s="80"/>
      <c r="J213" s="42">
        <v>0</v>
      </c>
      <c r="K213" s="43"/>
      <c r="L213" s="43"/>
      <c r="M213" s="44">
        <f>N213+AE213</f>
        <v>0</v>
      </c>
      <c r="N213" s="43">
        <f>O213+P213+W213</f>
        <v>0</v>
      </c>
      <c r="O213" s="43">
        <f t="shared" ref="O213" si="464">J213*E212</f>
        <v>0</v>
      </c>
      <c r="P213" s="43">
        <f t="shared" ref="P213" si="465">J213*F212</f>
        <v>0</v>
      </c>
      <c r="Q213" s="43">
        <v>0</v>
      </c>
      <c r="R213" s="43">
        <v>0</v>
      </c>
      <c r="S213" s="43">
        <v>0</v>
      </c>
      <c r="T213" s="43">
        <v>0</v>
      </c>
      <c r="U213" s="43">
        <f>P213</f>
        <v>0</v>
      </c>
      <c r="V213" s="43">
        <v>0</v>
      </c>
      <c r="W213" s="43">
        <f>J213*G212</f>
        <v>0</v>
      </c>
      <c r="X213" s="43">
        <v>0</v>
      </c>
      <c r="Y213" s="43">
        <v>0</v>
      </c>
      <c r="Z213" s="43">
        <v>0</v>
      </c>
      <c r="AA213" s="43">
        <v>0</v>
      </c>
      <c r="AB213" s="43">
        <f t="shared" ref="AB213" si="466">W213</f>
        <v>0</v>
      </c>
      <c r="AC213" s="43">
        <v>0</v>
      </c>
      <c r="AD213" s="43">
        <f>J213*H212</f>
        <v>0</v>
      </c>
      <c r="AE213" s="43">
        <f t="shared" ref="AE213" si="467">AD213</f>
        <v>0</v>
      </c>
      <c r="AF213" s="43">
        <v>0</v>
      </c>
      <c r="AG213" s="43">
        <v>0</v>
      </c>
      <c r="AH213" s="43">
        <v>0</v>
      </c>
      <c r="AI213" s="43">
        <v>0</v>
      </c>
      <c r="AJ213" s="43">
        <v>0</v>
      </c>
      <c r="AK213" s="43">
        <v>0</v>
      </c>
      <c r="AL213" s="43">
        <v>0</v>
      </c>
      <c r="AM213" s="43">
        <v>0</v>
      </c>
      <c r="AN213" s="45">
        <v>0</v>
      </c>
    </row>
    <row r="214" spans="1:40" s="46" customFormat="1" ht="19.5" hidden="1" thickBot="1" x14ac:dyDescent="0.35">
      <c r="A214" s="116"/>
      <c r="B214" s="47" t="s">
        <v>189</v>
      </c>
      <c r="C214" s="81"/>
      <c r="D214" s="81"/>
      <c r="E214" s="81"/>
      <c r="F214" s="81"/>
      <c r="G214" s="81"/>
      <c r="H214" s="81"/>
      <c r="I214" s="81"/>
      <c r="J214" s="48"/>
      <c r="K214" s="49"/>
      <c r="L214" s="49"/>
      <c r="M214" s="50">
        <f>N214+AD214</f>
        <v>0</v>
      </c>
      <c r="N214" s="49">
        <f t="shared" ref="N214" si="468">O214</f>
        <v>0</v>
      </c>
      <c r="O214" s="49">
        <f t="shared" ref="O214" si="469">J214*E212</f>
        <v>0</v>
      </c>
      <c r="P214" s="49">
        <v>0</v>
      </c>
      <c r="Q214" s="49">
        <v>0</v>
      </c>
      <c r="R214" s="49">
        <v>0</v>
      </c>
      <c r="S214" s="49">
        <v>0</v>
      </c>
      <c r="T214" s="49">
        <v>0</v>
      </c>
      <c r="U214" s="49">
        <v>0</v>
      </c>
      <c r="V214" s="49">
        <v>0</v>
      </c>
      <c r="W214" s="49">
        <v>0</v>
      </c>
      <c r="X214" s="49">
        <v>0</v>
      </c>
      <c r="Y214" s="49">
        <v>0</v>
      </c>
      <c r="Z214" s="49">
        <v>0</v>
      </c>
      <c r="AA214" s="49">
        <v>0</v>
      </c>
      <c r="AB214" s="49">
        <v>0</v>
      </c>
      <c r="AC214" s="49">
        <v>0</v>
      </c>
      <c r="AD214" s="49">
        <v>0</v>
      </c>
      <c r="AE214" s="49">
        <v>0</v>
      </c>
      <c r="AF214" s="49">
        <v>0</v>
      </c>
      <c r="AG214" s="49">
        <v>0</v>
      </c>
      <c r="AH214" s="49">
        <v>0</v>
      </c>
      <c r="AI214" s="49">
        <v>0</v>
      </c>
      <c r="AJ214" s="49">
        <v>0</v>
      </c>
      <c r="AK214" s="49">
        <v>0</v>
      </c>
      <c r="AL214" s="49">
        <v>0</v>
      </c>
      <c r="AM214" s="49">
        <v>0</v>
      </c>
      <c r="AN214" s="51">
        <v>0</v>
      </c>
    </row>
    <row r="215" spans="1:40" s="40" customFormat="1" ht="56.25" x14ac:dyDescent="0.3">
      <c r="A215" s="114">
        <v>24</v>
      </c>
      <c r="B215" s="36" t="s">
        <v>235</v>
      </c>
      <c r="C215" s="79">
        <f>D215+H215</f>
        <v>80814.929999999993</v>
      </c>
      <c r="D215" s="79">
        <f>E215+F215+G215</f>
        <v>55114.93</v>
      </c>
      <c r="E215" s="79">
        <v>38281.01</v>
      </c>
      <c r="F215" s="79">
        <v>7891.56</v>
      </c>
      <c r="G215" s="79">
        <v>8942.36</v>
      </c>
      <c r="H215" s="79">
        <v>25700</v>
      </c>
      <c r="I215" s="79">
        <f t="shared" ref="I215" si="470">F215+G215+H215</f>
        <v>42533.919999999998</v>
      </c>
      <c r="J215" s="37">
        <f t="shared" si="442"/>
        <v>2</v>
      </c>
      <c r="K215" s="38">
        <f t="shared" si="442"/>
        <v>0</v>
      </c>
      <c r="L215" s="38">
        <f t="shared" si="442"/>
        <v>2</v>
      </c>
      <c r="M215" s="38">
        <f t="shared" si="442"/>
        <v>76562.02</v>
      </c>
      <c r="N215" s="38">
        <f t="shared" si="442"/>
        <v>76562.02</v>
      </c>
      <c r="O215" s="38">
        <f t="shared" si="442"/>
        <v>76562.02</v>
      </c>
      <c r="P215" s="38">
        <f t="shared" si="442"/>
        <v>0</v>
      </c>
      <c r="Q215" s="38">
        <f t="shared" si="442"/>
        <v>0</v>
      </c>
      <c r="R215" s="38">
        <f t="shared" si="442"/>
        <v>0</v>
      </c>
      <c r="S215" s="38">
        <f t="shared" si="442"/>
        <v>0</v>
      </c>
      <c r="T215" s="38">
        <f t="shared" si="442"/>
        <v>0</v>
      </c>
      <c r="U215" s="38">
        <f t="shared" si="442"/>
        <v>0</v>
      </c>
      <c r="V215" s="38">
        <f t="shared" si="442"/>
        <v>0</v>
      </c>
      <c r="W215" s="38">
        <f t="shared" si="442"/>
        <v>0</v>
      </c>
      <c r="X215" s="38">
        <f t="shared" si="442"/>
        <v>0</v>
      </c>
      <c r="Y215" s="38">
        <f t="shared" si="442"/>
        <v>0</v>
      </c>
      <c r="Z215" s="38">
        <f t="shared" si="442"/>
        <v>0</v>
      </c>
      <c r="AA215" s="38">
        <f t="shared" si="442"/>
        <v>0</v>
      </c>
      <c r="AB215" s="38">
        <f t="shared" si="442"/>
        <v>0</v>
      </c>
      <c r="AC215" s="38">
        <f t="shared" si="442"/>
        <v>0</v>
      </c>
      <c r="AD215" s="38">
        <f t="shared" si="442"/>
        <v>0</v>
      </c>
      <c r="AE215" s="38">
        <f t="shared" si="442"/>
        <v>0</v>
      </c>
      <c r="AF215" s="38">
        <f t="shared" si="442"/>
        <v>0</v>
      </c>
      <c r="AG215" s="38">
        <f t="shared" si="442"/>
        <v>0</v>
      </c>
      <c r="AH215" s="38">
        <f t="shared" si="442"/>
        <v>0</v>
      </c>
      <c r="AI215" s="38">
        <f t="shared" si="442"/>
        <v>0</v>
      </c>
      <c r="AJ215" s="38">
        <f t="shared" si="442"/>
        <v>0</v>
      </c>
      <c r="AK215" s="38">
        <f t="shared" si="442"/>
        <v>0</v>
      </c>
      <c r="AL215" s="38">
        <f t="shared" si="442"/>
        <v>0</v>
      </c>
      <c r="AM215" s="38">
        <f t="shared" si="442"/>
        <v>0</v>
      </c>
      <c r="AN215" s="39">
        <f t="shared" si="442"/>
        <v>0</v>
      </c>
    </row>
    <row r="216" spans="1:40" s="46" customFormat="1" ht="18.75" x14ac:dyDescent="0.3">
      <c r="A216" s="115"/>
      <c r="B216" s="41" t="s">
        <v>192</v>
      </c>
      <c r="C216" s="80"/>
      <c r="D216" s="80"/>
      <c r="E216" s="80"/>
      <c r="F216" s="80"/>
      <c r="G216" s="80"/>
      <c r="H216" s="80"/>
      <c r="I216" s="80"/>
      <c r="J216" s="42">
        <v>0</v>
      </c>
      <c r="K216" s="43"/>
      <c r="L216" s="43"/>
      <c r="M216" s="44">
        <f>N216+AE216</f>
        <v>0</v>
      </c>
      <c r="N216" s="43">
        <f>O216+P216+W216</f>
        <v>0</v>
      </c>
      <c r="O216" s="43">
        <f t="shared" ref="O216" si="471">J216*E215</f>
        <v>0</v>
      </c>
      <c r="P216" s="43">
        <f t="shared" ref="P216" si="472">J216*F215</f>
        <v>0</v>
      </c>
      <c r="Q216" s="43">
        <v>0</v>
      </c>
      <c r="R216" s="43">
        <v>0</v>
      </c>
      <c r="S216" s="43">
        <v>0</v>
      </c>
      <c r="T216" s="43">
        <v>0</v>
      </c>
      <c r="U216" s="43">
        <f>P216</f>
        <v>0</v>
      </c>
      <c r="V216" s="43">
        <v>0</v>
      </c>
      <c r="W216" s="43">
        <f>J216*G215</f>
        <v>0</v>
      </c>
      <c r="X216" s="43">
        <v>0</v>
      </c>
      <c r="Y216" s="43">
        <v>0</v>
      </c>
      <c r="Z216" s="43">
        <v>0</v>
      </c>
      <c r="AA216" s="43">
        <v>0</v>
      </c>
      <c r="AB216" s="43">
        <f t="shared" ref="AB216" si="473">W216</f>
        <v>0</v>
      </c>
      <c r="AC216" s="43">
        <v>0</v>
      </c>
      <c r="AD216" s="43">
        <f>J216*H215</f>
        <v>0</v>
      </c>
      <c r="AE216" s="43">
        <f t="shared" ref="AE216" si="474">AD216</f>
        <v>0</v>
      </c>
      <c r="AF216" s="43">
        <v>0</v>
      </c>
      <c r="AG216" s="43">
        <v>0</v>
      </c>
      <c r="AH216" s="43">
        <v>0</v>
      </c>
      <c r="AI216" s="43">
        <v>0</v>
      </c>
      <c r="AJ216" s="43">
        <v>0</v>
      </c>
      <c r="AK216" s="43">
        <v>0</v>
      </c>
      <c r="AL216" s="43">
        <v>0</v>
      </c>
      <c r="AM216" s="43">
        <v>0</v>
      </c>
      <c r="AN216" s="45">
        <v>0</v>
      </c>
    </row>
    <row r="217" spans="1:40" s="46" customFormat="1" ht="17.25" customHeight="1" thickBot="1" x14ac:dyDescent="0.35">
      <c r="A217" s="116"/>
      <c r="B217" s="47" t="s">
        <v>189</v>
      </c>
      <c r="C217" s="81"/>
      <c r="D217" s="81"/>
      <c r="E217" s="81"/>
      <c r="F217" s="81"/>
      <c r="G217" s="81"/>
      <c r="H217" s="81"/>
      <c r="I217" s="81"/>
      <c r="J217" s="48">
        <v>2</v>
      </c>
      <c r="K217" s="49"/>
      <c r="L217" s="49">
        <v>2</v>
      </c>
      <c r="M217" s="50">
        <f>N217+AD217</f>
        <v>76562.02</v>
      </c>
      <c r="N217" s="49">
        <f t="shared" ref="N217" si="475">O217</f>
        <v>76562.02</v>
      </c>
      <c r="O217" s="49">
        <f t="shared" ref="O217" si="476">J217*E215</f>
        <v>76562.02</v>
      </c>
      <c r="P217" s="49">
        <v>0</v>
      </c>
      <c r="Q217" s="49">
        <v>0</v>
      </c>
      <c r="R217" s="49">
        <v>0</v>
      </c>
      <c r="S217" s="49">
        <v>0</v>
      </c>
      <c r="T217" s="49">
        <v>0</v>
      </c>
      <c r="U217" s="49">
        <v>0</v>
      </c>
      <c r="V217" s="49">
        <v>0</v>
      </c>
      <c r="W217" s="49">
        <v>0</v>
      </c>
      <c r="X217" s="49">
        <v>0</v>
      </c>
      <c r="Y217" s="49">
        <v>0</v>
      </c>
      <c r="Z217" s="49">
        <v>0</v>
      </c>
      <c r="AA217" s="49">
        <v>0</v>
      </c>
      <c r="AB217" s="49">
        <v>0</v>
      </c>
      <c r="AC217" s="49">
        <v>0</v>
      </c>
      <c r="AD217" s="49">
        <v>0</v>
      </c>
      <c r="AE217" s="49">
        <v>0</v>
      </c>
      <c r="AF217" s="49">
        <v>0</v>
      </c>
      <c r="AG217" s="49">
        <v>0</v>
      </c>
      <c r="AH217" s="49">
        <v>0</v>
      </c>
      <c r="AI217" s="49">
        <v>0</v>
      </c>
      <c r="AJ217" s="49">
        <v>0</v>
      </c>
      <c r="AK217" s="49">
        <v>0</v>
      </c>
      <c r="AL217" s="49">
        <v>0</v>
      </c>
      <c r="AM217" s="49">
        <v>0</v>
      </c>
      <c r="AN217" s="51">
        <v>0</v>
      </c>
    </row>
    <row r="218" spans="1:40" s="40" customFormat="1" ht="18.75" hidden="1" x14ac:dyDescent="0.3">
      <c r="A218" s="114">
        <v>67</v>
      </c>
      <c r="B218" s="36" t="s">
        <v>71</v>
      </c>
      <c r="C218" s="79">
        <f>D218+H218</f>
        <v>110629.68</v>
      </c>
      <c r="D218" s="79">
        <f>E218+F218+G218</f>
        <v>52892.819999999992</v>
      </c>
      <c r="E218" s="79">
        <v>32876.17</v>
      </c>
      <c r="F218" s="79">
        <v>11131.7</v>
      </c>
      <c r="G218" s="79">
        <v>8884.9500000000007</v>
      </c>
      <c r="H218" s="79">
        <v>57736.86</v>
      </c>
      <c r="I218" s="79">
        <f t="shared" ref="I218" si="477">F218+G218+H218</f>
        <v>77753.510000000009</v>
      </c>
      <c r="J218" s="37">
        <f t="shared" si="442"/>
        <v>0</v>
      </c>
      <c r="K218" s="38">
        <f t="shared" si="442"/>
        <v>0</v>
      </c>
      <c r="L218" s="38">
        <f t="shared" si="442"/>
        <v>0</v>
      </c>
      <c r="M218" s="38">
        <f t="shared" si="442"/>
        <v>0</v>
      </c>
      <c r="N218" s="38">
        <f t="shared" si="442"/>
        <v>0</v>
      </c>
      <c r="O218" s="38">
        <f t="shared" si="442"/>
        <v>0</v>
      </c>
      <c r="P218" s="38">
        <f t="shared" si="442"/>
        <v>0</v>
      </c>
      <c r="Q218" s="38">
        <f t="shared" si="442"/>
        <v>0</v>
      </c>
      <c r="R218" s="38">
        <f t="shared" si="442"/>
        <v>0</v>
      </c>
      <c r="S218" s="38">
        <f t="shared" si="442"/>
        <v>0</v>
      </c>
      <c r="T218" s="38">
        <f t="shared" si="442"/>
        <v>0</v>
      </c>
      <c r="U218" s="38">
        <f t="shared" si="442"/>
        <v>0</v>
      </c>
      <c r="V218" s="38">
        <f t="shared" si="442"/>
        <v>0</v>
      </c>
      <c r="W218" s="38">
        <f t="shared" si="442"/>
        <v>0</v>
      </c>
      <c r="X218" s="38">
        <f t="shared" si="442"/>
        <v>0</v>
      </c>
      <c r="Y218" s="38">
        <f t="shared" si="442"/>
        <v>0</v>
      </c>
      <c r="Z218" s="38">
        <f t="shared" si="442"/>
        <v>0</v>
      </c>
      <c r="AA218" s="38">
        <f t="shared" si="442"/>
        <v>0</v>
      </c>
      <c r="AB218" s="38">
        <f t="shared" si="442"/>
        <v>0</v>
      </c>
      <c r="AC218" s="38">
        <f t="shared" si="442"/>
        <v>0</v>
      </c>
      <c r="AD218" s="38">
        <f t="shared" si="442"/>
        <v>0</v>
      </c>
      <c r="AE218" s="38">
        <f t="shared" si="442"/>
        <v>0</v>
      </c>
      <c r="AF218" s="38">
        <f t="shared" si="442"/>
        <v>0</v>
      </c>
      <c r="AG218" s="38">
        <f t="shared" si="442"/>
        <v>0</v>
      </c>
      <c r="AH218" s="38">
        <f t="shared" si="442"/>
        <v>0</v>
      </c>
      <c r="AI218" s="38">
        <f t="shared" si="442"/>
        <v>0</v>
      </c>
      <c r="AJ218" s="38">
        <f t="shared" si="442"/>
        <v>0</v>
      </c>
      <c r="AK218" s="38">
        <f t="shared" si="442"/>
        <v>0</v>
      </c>
      <c r="AL218" s="38">
        <f t="shared" si="442"/>
        <v>0</v>
      </c>
      <c r="AM218" s="38">
        <f t="shared" si="442"/>
        <v>0</v>
      </c>
      <c r="AN218" s="39">
        <f t="shared" si="442"/>
        <v>0</v>
      </c>
    </row>
    <row r="219" spans="1:40" s="46" customFormat="1" ht="18.75" hidden="1" x14ac:dyDescent="0.3">
      <c r="A219" s="115"/>
      <c r="B219" s="41" t="s">
        <v>192</v>
      </c>
      <c r="C219" s="80"/>
      <c r="D219" s="80"/>
      <c r="E219" s="80"/>
      <c r="F219" s="80"/>
      <c r="G219" s="80"/>
      <c r="H219" s="80"/>
      <c r="I219" s="80"/>
      <c r="J219" s="42">
        <v>0</v>
      </c>
      <c r="K219" s="43"/>
      <c r="L219" s="43"/>
      <c r="M219" s="44">
        <f>N219+AE219</f>
        <v>0</v>
      </c>
      <c r="N219" s="43">
        <f>O219+P219+W219</f>
        <v>0</v>
      </c>
      <c r="O219" s="43">
        <f t="shared" ref="O219" si="478">J219*E218</f>
        <v>0</v>
      </c>
      <c r="P219" s="43">
        <f t="shared" ref="P219" si="479">J219*F218</f>
        <v>0</v>
      </c>
      <c r="Q219" s="43">
        <v>0</v>
      </c>
      <c r="R219" s="43">
        <v>0</v>
      </c>
      <c r="S219" s="43">
        <v>0</v>
      </c>
      <c r="T219" s="43">
        <v>0</v>
      </c>
      <c r="U219" s="43">
        <f>P219</f>
        <v>0</v>
      </c>
      <c r="V219" s="43">
        <v>0</v>
      </c>
      <c r="W219" s="43">
        <f>J219*G218</f>
        <v>0</v>
      </c>
      <c r="X219" s="43">
        <v>0</v>
      </c>
      <c r="Y219" s="43">
        <v>0</v>
      </c>
      <c r="Z219" s="43">
        <v>0</v>
      </c>
      <c r="AA219" s="43">
        <v>0</v>
      </c>
      <c r="AB219" s="43">
        <f t="shared" ref="AB219" si="480">W219</f>
        <v>0</v>
      </c>
      <c r="AC219" s="43">
        <v>0</v>
      </c>
      <c r="AD219" s="43">
        <f>J219*H218</f>
        <v>0</v>
      </c>
      <c r="AE219" s="43">
        <f t="shared" ref="AE219" si="481">AD219</f>
        <v>0</v>
      </c>
      <c r="AF219" s="43">
        <v>0</v>
      </c>
      <c r="AG219" s="43">
        <v>0</v>
      </c>
      <c r="AH219" s="43">
        <v>0</v>
      </c>
      <c r="AI219" s="43">
        <v>0</v>
      </c>
      <c r="AJ219" s="43">
        <v>0</v>
      </c>
      <c r="AK219" s="43">
        <v>0</v>
      </c>
      <c r="AL219" s="43">
        <v>0</v>
      </c>
      <c r="AM219" s="43">
        <v>0</v>
      </c>
      <c r="AN219" s="45">
        <v>0</v>
      </c>
    </row>
    <row r="220" spans="1:40" s="46" customFormat="1" ht="19.5" hidden="1" thickBot="1" x14ac:dyDescent="0.35">
      <c r="A220" s="116"/>
      <c r="B220" s="47" t="s">
        <v>189</v>
      </c>
      <c r="C220" s="81"/>
      <c r="D220" s="81"/>
      <c r="E220" s="81"/>
      <c r="F220" s="81"/>
      <c r="G220" s="81"/>
      <c r="H220" s="81"/>
      <c r="I220" s="81"/>
      <c r="J220" s="48"/>
      <c r="K220" s="49"/>
      <c r="L220" s="49"/>
      <c r="M220" s="50">
        <f>N220+AD220</f>
        <v>0</v>
      </c>
      <c r="N220" s="49">
        <f t="shared" ref="N220" si="482">O220</f>
        <v>0</v>
      </c>
      <c r="O220" s="49">
        <f t="shared" ref="O220" si="483">J220*E218</f>
        <v>0</v>
      </c>
      <c r="P220" s="49">
        <v>0</v>
      </c>
      <c r="Q220" s="49">
        <v>0</v>
      </c>
      <c r="R220" s="49">
        <v>0</v>
      </c>
      <c r="S220" s="49">
        <v>0</v>
      </c>
      <c r="T220" s="49">
        <v>0</v>
      </c>
      <c r="U220" s="49">
        <v>0</v>
      </c>
      <c r="V220" s="49">
        <v>0</v>
      </c>
      <c r="W220" s="49">
        <v>0</v>
      </c>
      <c r="X220" s="49">
        <v>0</v>
      </c>
      <c r="Y220" s="49">
        <v>0</v>
      </c>
      <c r="Z220" s="49">
        <v>0</v>
      </c>
      <c r="AA220" s="49">
        <v>0</v>
      </c>
      <c r="AB220" s="49">
        <v>0</v>
      </c>
      <c r="AC220" s="49">
        <v>0</v>
      </c>
      <c r="AD220" s="49">
        <v>0</v>
      </c>
      <c r="AE220" s="49">
        <v>0</v>
      </c>
      <c r="AF220" s="49">
        <v>0</v>
      </c>
      <c r="AG220" s="49">
        <v>0</v>
      </c>
      <c r="AH220" s="49">
        <v>0</v>
      </c>
      <c r="AI220" s="49">
        <v>0</v>
      </c>
      <c r="AJ220" s="49">
        <v>0</v>
      </c>
      <c r="AK220" s="49">
        <v>0</v>
      </c>
      <c r="AL220" s="49">
        <v>0</v>
      </c>
      <c r="AM220" s="49">
        <v>0</v>
      </c>
      <c r="AN220" s="51">
        <v>0</v>
      </c>
    </row>
    <row r="221" spans="1:40" s="40" customFormat="1" ht="75" x14ac:dyDescent="0.3">
      <c r="A221" s="114">
        <v>25</v>
      </c>
      <c r="B221" s="36" t="s">
        <v>72</v>
      </c>
      <c r="C221" s="79">
        <f>D221+H221</f>
        <v>269219.69</v>
      </c>
      <c r="D221" s="79">
        <f>E221+F221+G221</f>
        <v>46775.69</v>
      </c>
      <c r="E221" s="79">
        <v>32876.17</v>
      </c>
      <c r="F221" s="79">
        <v>10233.43</v>
      </c>
      <c r="G221" s="79">
        <v>3666.09</v>
      </c>
      <c r="H221" s="79">
        <v>222444</v>
      </c>
      <c r="I221" s="79">
        <f t="shared" ref="I221" si="484">F221+G221+H221</f>
        <v>236343.52</v>
      </c>
      <c r="J221" s="37">
        <f t="shared" ref="J221:AN236" si="485">J222+J223</f>
        <v>3</v>
      </c>
      <c r="K221" s="38">
        <f t="shared" si="485"/>
        <v>2</v>
      </c>
      <c r="L221" s="38">
        <f t="shared" si="485"/>
        <v>1</v>
      </c>
      <c r="M221" s="38">
        <f t="shared" si="485"/>
        <v>334972.03000000003</v>
      </c>
      <c r="N221" s="38">
        <f t="shared" si="485"/>
        <v>112528.03</v>
      </c>
      <c r="O221" s="38">
        <f t="shared" si="485"/>
        <v>98628.51</v>
      </c>
      <c r="P221" s="38">
        <f t="shared" si="485"/>
        <v>10233.43</v>
      </c>
      <c r="Q221" s="38">
        <f t="shared" si="485"/>
        <v>0</v>
      </c>
      <c r="R221" s="38">
        <f t="shared" si="485"/>
        <v>0</v>
      </c>
      <c r="S221" s="38">
        <f t="shared" si="485"/>
        <v>0</v>
      </c>
      <c r="T221" s="38">
        <f t="shared" si="485"/>
        <v>0</v>
      </c>
      <c r="U221" s="38">
        <f t="shared" si="485"/>
        <v>10233.43</v>
      </c>
      <c r="V221" s="38">
        <f t="shared" si="485"/>
        <v>0</v>
      </c>
      <c r="W221" s="38">
        <f t="shared" si="485"/>
        <v>3666.09</v>
      </c>
      <c r="X221" s="38">
        <f t="shared" si="485"/>
        <v>0</v>
      </c>
      <c r="Y221" s="38">
        <f t="shared" si="485"/>
        <v>0</v>
      </c>
      <c r="Z221" s="38">
        <f t="shared" si="485"/>
        <v>0</v>
      </c>
      <c r="AA221" s="38">
        <f t="shared" si="485"/>
        <v>0</v>
      </c>
      <c r="AB221" s="38">
        <f t="shared" si="485"/>
        <v>3666.09</v>
      </c>
      <c r="AC221" s="38">
        <f t="shared" si="485"/>
        <v>0</v>
      </c>
      <c r="AD221" s="38">
        <f t="shared" si="485"/>
        <v>222444</v>
      </c>
      <c r="AE221" s="38">
        <f t="shared" si="485"/>
        <v>222444</v>
      </c>
      <c r="AF221" s="38">
        <f t="shared" si="485"/>
        <v>0</v>
      </c>
      <c r="AG221" s="38">
        <f t="shared" si="485"/>
        <v>0</v>
      </c>
      <c r="AH221" s="38">
        <f t="shared" si="485"/>
        <v>0</v>
      </c>
      <c r="AI221" s="38">
        <f t="shared" si="485"/>
        <v>0</v>
      </c>
      <c r="AJ221" s="38">
        <f t="shared" si="485"/>
        <v>222444</v>
      </c>
      <c r="AK221" s="38">
        <f t="shared" si="485"/>
        <v>0</v>
      </c>
      <c r="AL221" s="38">
        <f t="shared" si="485"/>
        <v>0</v>
      </c>
      <c r="AM221" s="38">
        <f t="shared" si="485"/>
        <v>0</v>
      </c>
      <c r="AN221" s="39">
        <f t="shared" si="485"/>
        <v>0</v>
      </c>
    </row>
    <row r="222" spans="1:40" s="46" customFormat="1" ht="18.75" x14ac:dyDescent="0.3">
      <c r="A222" s="115"/>
      <c r="B222" s="41" t="s">
        <v>192</v>
      </c>
      <c r="C222" s="80"/>
      <c r="D222" s="80"/>
      <c r="E222" s="80"/>
      <c r="F222" s="80"/>
      <c r="G222" s="80"/>
      <c r="H222" s="80"/>
      <c r="I222" s="80"/>
      <c r="J222" s="42">
        <v>1</v>
      </c>
      <c r="K222" s="43">
        <v>1</v>
      </c>
      <c r="L222" s="43"/>
      <c r="M222" s="44">
        <f>N222+AE222</f>
        <v>269219.69</v>
      </c>
      <c r="N222" s="43">
        <f>O222+P222+W222</f>
        <v>46775.69</v>
      </c>
      <c r="O222" s="43">
        <f t="shared" ref="O222" si="486">J222*E221</f>
        <v>32876.17</v>
      </c>
      <c r="P222" s="43">
        <f t="shared" ref="P222" si="487">J222*F221</f>
        <v>10233.43</v>
      </c>
      <c r="Q222" s="43">
        <v>0</v>
      </c>
      <c r="R222" s="43">
        <v>0</v>
      </c>
      <c r="S222" s="43">
        <v>0</v>
      </c>
      <c r="T222" s="43">
        <v>0</v>
      </c>
      <c r="U222" s="43">
        <f>P222</f>
        <v>10233.43</v>
      </c>
      <c r="V222" s="43">
        <v>0</v>
      </c>
      <c r="W222" s="43">
        <f>J222*G221</f>
        <v>3666.09</v>
      </c>
      <c r="X222" s="43">
        <v>0</v>
      </c>
      <c r="Y222" s="43">
        <v>0</v>
      </c>
      <c r="Z222" s="43">
        <v>0</v>
      </c>
      <c r="AA222" s="43">
        <v>0</v>
      </c>
      <c r="AB222" s="43">
        <f t="shared" ref="AB222" si="488">W222</f>
        <v>3666.09</v>
      </c>
      <c r="AC222" s="43">
        <v>0</v>
      </c>
      <c r="AD222" s="43">
        <f>J222*H221</f>
        <v>222444</v>
      </c>
      <c r="AE222" s="43">
        <f t="shared" ref="AE222" si="489">AD222</f>
        <v>222444</v>
      </c>
      <c r="AF222" s="43">
        <v>0</v>
      </c>
      <c r="AG222" s="43">
        <v>0</v>
      </c>
      <c r="AH222" s="43">
        <v>0</v>
      </c>
      <c r="AI222" s="43">
        <v>0</v>
      </c>
      <c r="AJ222" s="43">
        <f>AE222</f>
        <v>222444</v>
      </c>
      <c r="AK222" s="43">
        <v>0</v>
      </c>
      <c r="AL222" s="43">
        <v>0</v>
      </c>
      <c r="AM222" s="43">
        <v>0</v>
      </c>
      <c r="AN222" s="45">
        <v>0</v>
      </c>
    </row>
    <row r="223" spans="1:40" s="46" customFormat="1" ht="19.5" thickBot="1" x14ac:dyDescent="0.35">
      <c r="A223" s="116"/>
      <c r="B223" s="47" t="s">
        <v>189</v>
      </c>
      <c r="C223" s="81"/>
      <c r="D223" s="81"/>
      <c r="E223" s="81"/>
      <c r="F223" s="81"/>
      <c r="G223" s="81"/>
      <c r="H223" s="81"/>
      <c r="I223" s="81"/>
      <c r="J223" s="48">
        <v>2</v>
      </c>
      <c r="K223" s="49">
        <v>1</v>
      </c>
      <c r="L223" s="49">
        <v>1</v>
      </c>
      <c r="M223" s="50">
        <f>N223+AD223</f>
        <v>65752.34</v>
      </c>
      <c r="N223" s="49">
        <f t="shared" ref="N223" si="490">O223</f>
        <v>65752.34</v>
      </c>
      <c r="O223" s="49">
        <f t="shared" ref="O223" si="491">J223*E221</f>
        <v>65752.34</v>
      </c>
      <c r="P223" s="49">
        <v>0</v>
      </c>
      <c r="Q223" s="49">
        <v>0</v>
      </c>
      <c r="R223" s="49">
        <v>0</v>
      </c>
      <c r="S223" s="49">
        <v>0</v>
      </c>
      <c r="T223" s="49">
        <v>0</v>
      </c>
      <c r="U223" s="49">
        <v>0</v>
      </c>
      <c r="V223" s="49">
        <v>0</v>
      </c>
      <c r="W223" s="49">
        <v>0</v>
      </c>
      <c r="X223" s="49">
        <v>0</v>
      </c>
      <c r="Y223" s="49">
        <v>0</v>
      </c>
      <c r="Z223" s="49">
        <v>0</v>
      </c>
      <c r="AA223" s="49">
        <v>0</v>
      </c>
      <c r="AB223" s="49">
        <v>0</v>
      </c>
      <c r="AC223" s="49">
        <v>0</v>
      </c>
      <c r="AD223" s="49">
        <v>0</v>
      </c>
      <c r="AE223" s="49">
        <v>0</v>
      </c>
      <c r="AF223" s="49">
        <v>0</v>
      </c>
      <c r="AG223" s="49">
        <v>0</v>
      </c>
      <c r="AH223" s="49">
        <v>0</v>
      </c>
      <c r="AI223" s="49">
        <v>0</v>
      </c>
      <c r="AJ223" s="49">
        <v>0</v>
      </c>
      <c r="AK223" s="49">
        <v>0</v>
      </c>
      <c r="AL223" s="49">
        <v>0</v>
      </c>
      <c r="AM223" s="49">
        <v>0</v>
      </c>
      <c r="AN223" s="51">
        <v>0</v>
      </c>
    </row>
    <row r="224" spans="1:40" s="40" customFormat="1" ht="75" x14ac:dyDescent="0.3">
      <c r="A224" s="114">
        <v>26</v>
      </c>
      <c r="B224" s="36" t="s">
        <v>73</v>
      </c>
      <c r="C224" s="79">
        <f>D224+H224</f>
        <v>432747.54000000004</v>
      </c>
      <c r="D224" s="79">
        <f>E224+F224+G224</f>
        <v>108247.54000000001</v>
      </c>
      <c r="E224" s="79">
        <v>32876.17</v>
      </c>
      <c r="F224" s="79">
        <v>11483.29</v>
      </c>
      <c r="G224" s="79">
        <v>63888.08</v>
      </c>
      <c r="H224" s="79">
        <v>324500</v>
      </c>
      <c r="I224" s="79">
        <f t="shared" ref="I224" si="492">F224+G224+H224</f>
        <v>399871.37</v>
      </c>
      <c r="J224" s="37">
        <f t="shared" si="485"/>
        <v>2</v>
      </c>
      <c r="K224" s="38">
        <f t="shared" si="485"/>
        <v>0</v>
      </c>
      <c r="L224" s="38">
        <f t="shared" si="485"/>
        <v>2</v>
      </c>
      <c r="M224" s="38">
        <f t="shared" si="485"/>
        <v>65752.34</v>
      </c>
      <c r="N224" s="38">
        <f t="shared" si="485"/>
        <v>65752.34</v>
      </c>
      <c r="O224" s="38">
        <f t="shared" si="485"/>
        <v>65752.34</v>
      </c>
      <c r="P224" s="38">
        <f t="shared" si="485"/>
        <v>0</v>
      </c>
      <c r="Q224" s="38">
        <f t="shared" si="485"/>
        <v>0</v>
      </c>
      <c r="R224" s="38">
        <f t="shared" si="485"/>
        <v>0</v>
      </c>
      <c r="S224" s="38">
        <f t="shared" si="485"/>
        <v>0</v>
      </c>
      <c r="T224" s="38">
        <f t="shared" si="485"/>
        <v>0</v>
      </c>
      <c r="U224" s="38">
        <f t="shared" si="485"/>
        <v>0</v>
      </c>
      <c r="V224" s="38">
        <f t="shared" si="485"/>
        <v>0</v>
      </c>
      <c r="W224" s="38">
        <f t="shared" si="485"/>
        <v>0</v>
      </c>
      <c r="X224" s="38">
        <f t="shared" si="485"/>
        <v>0</v>
      </c>
      <c r="Y224" s="38">
        <f t="shared" si="485"/>
        <v>0</v>
      </c>
      <c r="Z224" s="38">
        <f t="shared" si="485"/>
        <v>0</v>
      </c>
      <c r="AA224" s="38">
        <f t="shared" si="485"/>
        <v>0</v>
      </c>
      <c r="AB224" s="38">
        <f t="shared" si="485"/>
        <v>0</v>
      </c>
      <c r="AC224" s="38">
        <f t="shared" si="485"/>
        <v>0</v>
      </c>
      <c r="AD224" s="38">
        <f t="shared" si="485"/>
        <v>0</v>
      </c>
      <c r="AE224" s="38">
        <f t="shared" si="485"/>
        <v>0</v>
      </c>
      <c r="AF224" s="38">
        <f t="shared" si="485"/>
        <v>0</v>
      </c>
      <c r="AG224" s="38">
        <f t="shared" si="485"/>
        <v>0</v>
      </c>
      <c r="AH224" s="38">
        <f t="shared" si="485"/>
        <v>0</v>
      </c>
      <c r="AI224" s="38">
        <f t="shared" si="485"/>
        <v>0</v>
      </c>
      <c r="AJ224" s="38">
        <f t="shared" si="485"/>
        <v>0</v>
      </c>
      <c r="AK224" s="38">
        <f t="shared" si="485"/>
        <v>0</v>
      </c>
      <c r="AL224" s="38">
        <f t="shared" si="485"/>
        <v>0</v>
      </c>
      <c r="AM224" s="38">
        <f t="shared" si="485"/>
        <v>0</v>
      </c>
      <c r="AN224" s="39">
        <f t="shared" si="485"/>
        <v>0</v>
      </c>
    </row>
    <row r="225" spans="1:40" s="46" customFormat="1" ht="18.75" x14ac:dyDescent="0.3">
      <c r="A225" s="115"/>
      <c r="B225" s="41" t="s">
        <v>192</v>
      </c>
      <c r="C225" s="80"/>
      <c r="D225" s="80"/>
      <c r="E225" s="80"/>
      <c r="F225" s="80"/>
      <c r="G225" s="80"/>
      <c r="H225" s="80"/>
      <c r="I225" s="80"/>
      <c r="J225" s="42">
        <v>0</v>
      </c>
      <c r="K225" s="43"/>
      <c r="L225" s="43"/>
      <c r="M225" s="44">
        <f>N225+AE225</f>
        <v>0</v>
      </c>
      <c r="N225" s="43">
        <f>O225+P225+W225</f>
        <v>0</v>
      </c>
      <c r="O225" s="43">
        <f t="shared" ref="O225" si="493">J225*E224</f>
        <v>0</v>
      </c>
      <c r="P225" s="43">
        <f t="shared" ref="P225" si="494">J225*F224</f>
        <v>0</v>
      </c>
      <c r="Q225" s="43">
        <v>0</v>
      </c>
      <c r="R225" s="43">
        <v>0</v>
      </c>
      <c r="S225" s="43">
        <v>0</v>
      </c>
      <c r="T225" s="43">
        <v>0</v>
      </c>
      <c r="U225" s="43">
        <f>P225</f>
        <v>0</v>
      </c>
      <c r="V225" s="43">
        <v>0</v>
      </c>
      <c r="W225" s="43">
        <f>J225*G224</f>
        <v>0</v>
      </c>
      <c r="X225" s="43">
        <v>0</v>
      </c>
      <c r="Y225" s="43">
        <v>0</v>
      </c>
      <c r="Z225" s="43">
        <v>0</v>
      </c>
      <c r="AA225" s="43">
        <v>0</v>
      </c>
      <c r="AB225" s="43">
        <f t="shared" ref="AB225" si="495">W225</f>
        <v>0</v>
      </c>
      <c r="AC225" s="43">
        <v>0</v>
      </c>
      <c r="AD225" s="43">
        <f>J225*H224</f>
        <v>0</v>
      </c>
      <c r="AE225" s="43">
        <f t="shared" ref="AE225" si="496">AD225</f>
        <v>0</v>
      </c>
      <c r="AF225" s="43">
        <v>0</v>
      </c>
      <c r="AG225" s="43">
        <v>0</v>
      </c>
      <c r="AH225" s="43">
        <v>0</v>
      </c>
      <c r="AI225" s="43">
        <v>0</v>
      </c>
      <c r="AJ225" s="43">
        <v>0</v>
      </c>
      <c r="AK225" s="43">
        <v>0</v>
      </c>
      <c r="AL225" s="43">
        <v>0</v>
      </c>
      <c r="AM225" s="43">
        <v>0</v>
      </c>
      <c r="AN225" s="45">
        <v>0</v>
      </c>
    </row>
    <row r="226" spans="1:40" s="46" customFormat="1" ht="19.5" thickBot="1" x14ac:dyDescent="0.35">
      <c r="A226" s="116"/>
      <c r="B226" s="47" t="s">
        <v>189</v>
      </c>
      <c r="C226" s="81"/>
      <c r="D226" s="81"/>
      <c r="E226" s="81"/>
      <c r="F226" s="81"/>
      <c r="G226" s="81"/>
      <c r="H226" s="81"/>
      <c r="I226" s="81"/>
      <c r="J226" s="48">
        <v>2</v>
      </c>
      <c r="K226" s="49"/>
      <c r="L226" s="49">
        <v>2</v>
      </c>
      <c r="M226" s="50">
        <f>N226+AD226</f>
        <v>65752.34</v>
      </c>
      <c r="N226" s="49">
        <f t="shared" ref="N226" si="497">O226</f>
        <v>65752.34</v>
      </c>
      <c r="O226" s="49">
        <f t="shared" ref="O226" si="498">J226*E224</f>
        <v>65752.34</v>
      </c>
      <c r="P226" s="49">
        <v>0</v>
      </c>
      <c r="Q226" s="49">
        <v>0</v>
      </c>
      <c r="R226" s="49">
        <v>0</v>
      </c>
      <c r="S226" s="49">
        <v>0</v>
      </c>
      <c r="T226" s="49">
        <v>0</v>
      </c>
      <c r="U226" s="49">
        <v>0</v>
      </c>
      <c r="V226" s="49">
        <v>0</v>
      </c>
      <c r="W226" s="49">
        <v>0</v>
      </c>
      <c r="X226" s="49">
        <v>0</v>
      </c>
      <c r="Y226" s="49">
        <v>0</v>
      </c>
      <c r="Z226" s="49">
        <v>0</v>
      </c>
      <c r="AA226" s="49">
        <v>0</v>
      </c>
      <c r="AB226" s="49">
        <v>0</v>
      </c>
      <c r="AC226" s="49">
        <v>0</v>
      </c>
      <c r="AD226" s="49">
        <v>0</v>
      </c>
      <c r="AE226" s="49">
        <v>0</v>
      </c>
      <c r="AF226" s="49">
        <v>0</v>
      </c>
      <c r="AG226" s="49">
        <v>0</v>
      </c>
      <c r="AH226" s="49">
        <v>0</v>
      </c>
      <c r="AI226" s="49">
        <v>0</v>
      </c>
      <c r="AJ226" s="49">
        <v>0</v>
      </c>
      <c r="AK226" s="49">
        <v>0</v>
      </c>
      <c r="AL226" s="49">
        <v>0</v>
      </c>
      <c r="AM226" s="49">
        <v>0</v>
      </c>
      <c r="AN226" s="51">
        <v>0</v>
      </c>
    </row>
    <row r="227" spans="1:40" s="40" customFormat="1" ht="56.25" x14ac:dyDescent="0.3">
      <c r="A227" s="114">
        <v>27</v>
      </c>
      <c r="B227" s="36" t="s">
        <v>74</v>
      </c>
      <c r="C227" s="79">
        <f>D227+H227</f>
        <v>279278.53999999998</v>
      </c>
      <c r="D227" s="79">
        <f>E227+F227+G227</f>
        <v>48302.54</v>
      </c>
      <c r="E227" s="79">
        <v>32876.17</v>
      </c>
      <c r="F227" s="79">
        <v>11866.04</v>
      </c>
      <c r="G227" s="79">
        <v>3560.33</v>
      </c>
      <c r="H227" s="79">
        <v>230976</v>
      </c>
      <c r="I227" s="79">
        <f t="shared" ref="I227" si="499">F227+G227+H227</f>
        <v>246402.37</v>
      </c>
      <c r="J227" s="37">
        <f t="shared" si="485"/>
        <v>7</v>
      </c>
      <c r="K227" s="38">
        <f t="shared" si="485"/>
        <v>4</v>
      </c>
      <c r="L227" s="38">
        <f t="shared" si="485"/>
        <v>3</v>
      </c>
      <c r="M227" s="38">
        <f t="shared" si="485"/>
        <v>722937.92999999993</v>
      </c>
      <c r="N227" s="38">
        <f t="shared" si="485"/>
        <v>260985.93</v>
      </c>
      <c r="O227" s="38">
        <f t="shared" si="485"/>
        <v>230133.18999999997</v>
      </c>
      <c r="P227" s="38">
        <f t="shared" si="485"/>
        <v>23732.080000000002</v>
      </c>
      <c r="Q227" s="38">
        <f t="shared" si="485"/>
        <v>0</v>
      </c>
      <c r="R227" s="38">
        <f t="shared" si="485"/>
        <v>0</v>
      </c>
      <c r="S227" s="38">
        <f t="shared" si="485"/>
        <v>0</v>
      </c>
      <c r="T227" s="38">
        <f t="shared" si="485"/>
        <v>0</v>
      </c>
      <c r="U227" s="38">
        <f t="shared" si="485"/>
        <v>23732.080000000002</v>
      </c>
      <c r="V227" s="38">
        <f t="shared" si="485"/>
        <v>0</v>
      </c>
      <c r="W227" s="38">
        <f t="shared" si="485"/>
        <v>7120.66</v>
      </c>
      <c r="X227" s="38">
        <f t="shared" si="485"/>
        <v>0</v>
      </c>
      <c r="Y227" s="38">
        <f t="shared" si="485"/>
        <v>0</v>
      </c>
      <c r="Z227" s="38">
        <f t="shared" si="485"/>
        <v>0</v>
      </c>
      <c r="AA227" s="38">
        <f t="shared" si="485"/>
        <v>0</v>
      </c>
      <c r="AB227" s="38">
        <f t="shared" si="485"/>
        <v>7120.66</v>
      </c>
      <c r="AC227" s="38">
        <f t="shared" si="485"/>
        <v>0</v>
      </c>
      <c r="AD227" s="38">
        <f t="shared" si="485"/>
        <v>461952</v>
      </c>
      <c r="AE227" s="38">
        <f t="shared" si="485"/>
        <v>461952</v>
      </c>
      <c r="AF227" s="38">
        <f t="shared" si="485"/>
        <v>0</v>
      </c>
      <c r="AG227" s="38">
        <f t="shared" si="485"/>
        <v>0</v>
      </c>
      <c r="AH227" s="38">
        <f t="shared" si="485"/>
        <v>0</v>
      </c>
      <c r="AI227" s="38">
        <f t="shared" si="485"/>
        <v>461952</v>
      </c>
      <c r="AJ227" s="38">
        <f t="shared" si="485"/>
        <v>0</v>
      </c>
      <c r="AK227" s="38">
        <f t="shared" si="485"/>
        <v>0</v>
      </c>
      <c r="AL227" s="38">
        <f t="shared" si="485"/>
        <v>0</v>
      </c>
      <c r="AM227" s="38">
        <f t="shared" si="485"/>
        <v>0</v>
      </c>
      <c r="AN227" s="39">
        <f t="shared" si="485"/>
        <v>0</v>
      </c>
    </row>
    <row r="228" spans="1:40" s="46" customFormat="1" ht="18.75" x14ac:dyDescent="0.3">
      <c r="A228" s="115"/>
      <c r="B228" s="41" t="s">
        <v>192</v>
      </c>
      <c r="C228" s="80"/>
      <c r="D228" s="80"/>
      <c r="E228" s="80"/>
      <c r="F228" s="80"/>
      <c r="G228" s="80"/>
      <c r="H228" s="80"/>
      <c r="I228" s="80"/>
      <c r="J228" s="42">
        <v>2</v>
      </c>
      <c r="K228" s="43">
        <v>2</v>
      </c>
      <c r="L228" s="43"/>
      <c r="M228" s="44">
        <f>N228+AE228</f>
        <v>558557.07999999996</v>
      </c>
      <c r="N228" s="43">
        <f>O228+P228+W228</f>
        <v>96605.08</v>
      </c>
      <c r="O228" s="43">
        <f t="shared" ref="O228" si="500">J228*E227</f>
        <v>65752.34</v>
      </c>
      <c r="P228" s="43">
        <f t="shared" ref="P228" si="501">J228*F227</f>
        <v>23732.080000000002</v>
      </c>
      <c r="Q228" s="43">
        <v>0</v>
      </c>
      <c r="R228" s="43">
        <v>0</v>
      </c>
      <c r="S228" s="43">
        <v>0</v>
      </c>
      <c r="T228" s="43">
        <v>0</v>
      </c>
      <c r="U228" s="43">
        <f>P228</f>
        <v>23732.080000000002</v>
      </c>
      <c r="V228" s="43">
        <v>0</v>
      </c>
      <c r="W228" s="43">
        <f>J228*G227</f>
        <v>7120.66</v>
      </c>
      <c r="X228" s="43">
        <v>0</v>
      </c>
      <c r="Y228" s="43">
        <v>0</v>
      </c>
      <c r="Z228" s="43">
        <v>0</v>
      </c>
      <c r="AA228" s="43">
        <v>0</v>
      </c>
      <c r="AB228" s="43">
        <f t="shared" ref="AB228" si="502">W228</f>
        <v>7120.66</v>
      </c>
      <c r="AC228" s="43">
        <v>0</v>
      </c>
      <c r="AD228" s="43">
        <f>J228*H227</f>
        <v>461952</v>
      </c>
      <c r="AE228" s="43">
        <f t="shared" ref="AE228" si="503">AD228</f>
        <v>461952</v>
      </c>
      <c r="AF228" s="43">
        <v>0</v>
      </c>
      <c r="AG228" s="43">
        <v>0</v>
      </c>
      <c r="AH228" s="43"/>
      <c r="AI228" s="43">
        <f>AE228</f>
        <v>461952</v>
      </c>
      <c r="AJ228" s="43">
        <v>0</v>
      </c>
      <c r="AK228" s="43">
        <v>0</v>
      </c>
      <c r="AL228" s="43">
        <v>0</v>
      </c>
      <c r="AM228" s="43">
        <v>0</v>
      </c>
      <c r="AN228" s="45">
        <v>0</v>
      </c>
    </row>
    <row r="229" spans="1:40" s="46" customFormat="1" ht="19.5" thickBot="1" x14ac:dyDescent="0.35">
      <c r="A229" s="116"/>
      <c r="B229" s="47" t="s">
        <v>189</v>
      </c>
      <c r="C229" s="81"/>
      <c r="D229" s="81"/>
      <c r="E229" s="81"/>
      <c r="F229" s="81"/>
      <c r="G229" s="81"/>
      <c r="H229" s="81"/>
      <c r="I229" s="81"/>
      <c r="J229" s="48">
        <v>5</v>
      </c>
      <c r="K229" s="49">
        <v>2</v>
      </c>
      <c r="L229" s="49">
        <v>3</v>
      </c>
      <c r="M229" s="50">
        <f>N229+AD229</f>
        <v>164380.84999999998</v>
      </c>
      <c r="N229" s="49">
        <f t="shared" ref="N229" si="504">O229</f>
        <v>164380.84999999998</v>
      </c>
      <c r="O229" s="49">
        <f t="shared" ref="O229" si="505">J229*E227</f>
        <v>164380.84999999998</v>
      </c>
      <c r="P229" s="49">
        <v>0</v>
      </c>
      <c r="Q229" s="49">
        <v>0</v>
      </c>
      <c r="R229" s="49">
        <v>0</v>
      </c>
      <c r="S229" s="49">
        <v>0</v>
      </c>
      <c r="T229" s="49">
        <v>0</v>
      </c>
      <c r="U229" s="49">
        <v>0</v>
      </c>
      <c r="V229" s="49">
        <v>0</v>
      </c>
      <c r="W229" s="49">
        <v>0</v>
      </c>
      <c r="X229" s="49">
        <v>0</v>
      </c>
      <c r="Y229" s="49">
        <v>0</v>
      </c>
      <c r="Z229" s="49">
        <v>0</v>
      </c>
      <c r="AA229" s="49">
        <v>0</v>
      </c>
      <c r="AB229" s="49">
        <v>0</v>
      </c>
      <c r="AC229" s="49">
        <v>0</v>
      </c>
      <c r="AD229" s="49">
        <v>0</v>
      </c>
      <c r="AE229" s="49">
        <v>0</v>
      </c>
      <c r="AF229" s="49">
        <v>0</v>
      </c>
      <c r="AG229" s="49">
        <v>0</v>
      </c>
      <c r="AH229" s="49">
        <v>0</v>
      </c>
      <c r="AI229" s="49">
        <v>0</v>
      </c>
      <c r="AJ229" s="49">
        <v>0</v>
      </c>
      <c r="AK229" s="49">
        <v>0</v>
      </c>
      <c r="AL229" s="49">
        <v>0</v>
      </c>
      <c r="AM229" s="49">
        <v>0</v>
      </c>
      <c r="AN229" s="51">
        <v>0</v>
      </c>
    </row>
    <row r="230" spans="1:40" s="40" customFormat="1" ht="75" x14ac:dyDescent="0.3">
      <c r="A230" s="114">
        <v>28</v>
      </c>
      <c r="B230" s="36" t="s">
        <v>75</v>
      </c>
      <c r="C230" s="79">
        <f>D230+H230</f>
        <v>335529.26</v>
      </c>
      <c r="D230" s="79">
        <f>E230+F230+G230</f>
        <v>47669.26</v>
      </c>
      <c r="E230" s="79">
        <v>32876.17</v>
      </c>
      <c r="F230" s="79">
        <v>11232.76</v>
      </c>
      <c r="G230" s="79">
        <v>3560.33</v>
      </c>
      <c r="H230" s="79">
        <v>287860</v>
      </c>
      <c r="I230" s="79">
        <f t="shared" ref="I230" si="506">F230+G230+H230</f>
        <v>302653.09000000003</v>
      </c>
      <c r="J230" s="37">
        <f t="shared" si="485"/>
        <v>1</v>
      </c>
      <c r="K230" s="38">
        <f t="shared" si="485"/>
        <v>1</v>
      </c>
      <c r="L230" s="38">
        <f t="shared" si="485"/>
        <v>0</v>
      </c>
      <c r="M230" s="38">
        <f t="shared" si="485"/>
        <v>32876.17</v>
      </c>
      <c r="N230" s="38">
        <f t="shared" si="485"/>
        <v>32876.17</v>
      </c>
      <c r="O230" s="38">
        <f t="shared" si="485"/>
        <v>32876.17</v>
      </c>
      <c r="P230" s="38">
        <f t="shared" si="485"/>
        <v>0</v>
      </c>
      <c r="Q230" s="38">
        <f t="shared" si="485"/>
        <v>0</v>
      </c>
      <c r="R230" s="38">
        <f t="shared" si="485"/>
        <v>0</v>
      </c>
      <c r="S230" s="38">
        <f t="shared" si="485"/>
        <v>0</v>
      </c>
      <c r="T230" s="38">
        <f t="shared" si="485"/>
        <v>0</v>
      </c>
      <c r="U230" s="38">
        <f t="shared" si="485"/>
        <v>0</v>
      </c>
      <c r="V230" s="38">
        <f t="shared" si="485"/>
        <v>0</v>
      </c>
      <c r="W230" s="38">
        <f t="shared" si="485"/>
        <v>0</v>
      </c>
      <c r="X230" s="38">
        <f t="shared" si="485"/>
        <v>0</v>
      </c>
      <c r="Y230" s="38">
        <f t="shared" si="485"/>
        <v>0</v>
      </c>
      <c r="Z230" s="38">
        <f t="shared" si="485"/>
        <v>0</v>
      </c>
      <c r="AA230" s="38">
        <f t="shared" si="485"/>
        <v>0</v>
      </c>
      <c r="AB230" s="38">
        <f t="shared" si="485"/>
        <v>0</v>
      </c>
      <c r="AC230" s="38">
        <f t="shared" si="485"/>
        <v>0</v>
      </c>
      <c r="AD230" s="38">
        <f t="shared" si="485"/>
        <v>0</v>
      </c>
      <c r="AE230" s="38">
        <f t="shared" si="485"/>
        <v>0</v>
      </c>
      <c r="AF230" s="38">
        <f t="shared" si="485"/>
        <v>0</v>
      </c>
      <c r="AG230" s="38">
        <f t="shared" si="485"/>
        <v>0</v>
      </c>
      <c r="AH230" s="38">
        <f t="shared" si="485"/>
        <v>0</v>
      </c>
      <c r="AI230" s="38">
        <f t="shared" si="485"/>
        <v>0</v>
      </c>
      <c r="AJ230" s="38">
        <f t="shared" si="485"/>
        <v>0</v>
      </c>
      <c r="AK230" s="38">
        <f t="shared" si="485"/>
        <v>0</v>
      </c>
      <c r="AL230" s="38">
        <f t="shared" si="485"/>
        <v>0</v>
      </c>
      <c r="AM230" s="38">
        <f t="shared" si="485"/>
        <v>0</v>
      </c>
      <c r="AN230" s="39">
        <f t="shared" si="485"/>
        <v>0</v>
      </c>
    </row>
    <row r="231" spans="1:40" s="46" customFormat="1" ht="18.75" x14ac:dyDescent="0.3">
      <c r="A231" s="115"/>
      <c r="B231" s="41" t="s">
        <v>192</v>
      </c>
      <c r="C231" s="80"/>
      <c r="D231" s="80"/>
      <c r="E231" s="80"/>
      <c r="F231" s="80"/>
      <c r="G231" s="80"/>
      <c r="H231" s="80"/>
      <c r="I231" s="80"/>
      <c r="J231" s="42">
        <v>0</v>
      </c>
      <c r="K231" s="43"/>
      <c r="L231" s="43"/>
      <c r="M231" s="44">
        <f>N231+AE231</f>
        <v>0</v>
      </c>
      <c r="N231" s="43">
        <f>O231+P231+W231</f>
        <v>0</v>
      </c>
      <c r="O231" s="43">
        <f t="shared" ref="O231" si="507">J231*E230</f>
        <v>0</v>
      </c>
      <c r="P231" s="43">
        <f t="shared" ref="P231" si="508">J231*F230</f>
        <v>0</v>
      </c>
      <c r="Q231" s="43">
        <v>0</v>
      </c>
      <c r="R231" s="43">
        <v>0</v>
      </c>
      <c r="S231" s="43">
        <v>0</v>
      </c>
      <c r="T231" s="43">
        <v>0</v>
      </c>
      <c r="U231" s="43">
        <f>P231</f>
        <v>0</v>
      </c>
      <c r="V231" s="43">
        <v>0</v>
      </c>
      <c r="W231" s="43">
        <f>J231*G230</f>
        <v>0</v>
      </c>
      <c r="X231" s="43">
        <v>0</v>
      </c>
      <c r="Y231" s="43">
        <v>0</v>
      </c>
      <c r="Z231" s="43">
        <v>0</v>
      </c>
      <c r="AA231" s="43">
        <v>0</v>
      </c>
      <c r="AB231" s="43">
        <f t="shared" ref="AB231" si="509">W231</f>
        <v>0</v>
      </c>
      <c r="AC231" s="43">
        <v>0</v>
      </c>
      <c r="AD231" s="43">
        <f>J231*H230</f>
        <v>0</v>
      </c>
      <c r="AE231" s="43">
        <f t="shared" ref="AE231" si="510">AD231</f>
        <v>0</v>
      </c>
      <c r="AF231" s="43">
        <v>0</v>
      </c>
      <c r="AG231" s="43">
        <v>0</v>
      </c>
      <c r="AH231" s="43">
        <v>0</v>
      </c>
      <c r="AI231" s="43">
        <v>0</v>
      </c>
      <c r="AJ231" s="43">
        <v>0</v>
      </c>
      <c r="AK231" s="43">
        <v>0</v>
      </c>
      <c r="AL231" s="43">
        <v>0</v>
      </c>
      <c r="AM231" s="43">
        <v>0</v>
      </c>
      <c r="AN231" s="45">
        <v>0</v>
      </c>
    </row>
    <row r="232" spans="1:40" s="46" customFormat="1" ht="19.5" thickBot="1" x14ac:dyDescent="0.35">
      <c r="A232" s="116"/>
      <c r="B232" s="47" t="s">
        <v>189</v>
      </c>
      <c r="C232" s="81"/>
      <c r="D232" s="81"/>
      <c r="E232" s="81"/>
      <c r="F232" s="81"/>
      <c r="G232" s="81"/>
      <c r="H232" s="81"/>
      <c r="I232" s="81"/>
      <c r="J232" s="48">
        <v>1</v>
      </c>
      <c r="K232" s="49">
        <v>1</v>
      </c>
      <c r="L232" s="49"/>
      <c r="M232" s="50">
        <f>N232+AD232</f>
        <v>32876.17</v>
      </c>
      <c r="N232" s="49">
        <f t="shared" ref="N232" si="511">O232</f>
        <v>32876.17</v>
      </c>
      <c r="O232" s="49">
        <f t="shared" ref="O232" si="512">J232*E230</f>
        <v>32876.17</v>
      </c>
      <c r="P232" s="49">
        <v>0</v>
      </c>
      <c r="Q232" s="49">
        <v>0</v>
      </c>
      <c r="R232" s="49">
        <v>0</v>
      </c>
      <c r="S232" s="49">
        <v>0</v>
      </c>
      <c r="T232" s="49">
        <v>0</v>
      </c>
      <c r="U232" s="49">
        <v>0</v>
      </c>
      <c r="V232" s="49">
        <v>0</v>
      </c>
      <c r="W232" s="49">
        <v>0</v>
      </c>
      <c r="X232" s="49">
        <v>0</v>
      </c>
      <c r="Y232" s="49">
        <v>0</v>
      </c>
      <c r="Z232" s="49">
        <v>0</v>
      </c>
      <c r="AA232" s="49">
        <v>0</v>
      </c>
      <c r="AB232" s="49">
        <v>0</v>
      </c>
      <c r="AC232" s="49">
        <v>0</v>
      </c>
      <c r="AD232" s="49">
        <v>0</v>
      </c>
      <c r="AE232" s="49">
        <v>0</v>
      </c>
      <c r="AF232" s="49">
        <v>0</v>
      </c>
      <c r="AG232" s="49">
        <v>0</v>
      </c>
      <c r="AH232" s="49">
        <v>0</v>
      </c>
      <c r="AI232" s="49">
        <v>0</v>
      </c>
      <c r="AJ232" s="49">
        <v>0</v>
      </c>
      <c r="AK232" s="49">
        <v>0</v>
      </c>
      <c r="AL232" s="49">
        <v>0</v>
      </c>
      <c r="AM232" s="49">
        <v>0</v>
      </c>
      <c r="AN232" s="51">
        <v>0</v>
      </c>
    </row>
    <row r="233" spans="1:40" s="40" customFormat="1" ht="75" hidden="1" x14ac:dyDescent="0.3">
      <c r="A233" s="114">
        <v>72</v>
      </c>
      <c r="B233" s="36" t="s">
        <v>76</v>
      </c>
      <c r="C233" s="79">
        <f>D233+H233</f>
        <v>431046.67</v>
      </c>
      <c r="D233" s="79">
        <f>E233+F233+G233</f>
        <v>48152.67</v>
      </c>
      <c r="E233" s="79">
        <v>32876.17</v>
      </c>
      <c r="F233" s="79">
        <v>11812.85</v>
      </c>
      <c r="G233" s="79">
        <v>3463.65</v>
      </c>
      <c r="H233" s="79">
        <v>382894</v>
      </c>
      <c r="I233" s="79">
        <f t="shared" ref="I233" si="513">F233+G233+H233</f>
        <v>398170.5</v>
      </c>
      <c r="J233" s="37">
        <f t="shared" si="485"/>
        <v>0</v>
      </c>
      <c r="K233" s="38">
        <f t="shared" si="485"/>
        <v>0</v>
      </c>
      <c r="L233" s="38">
        <f t="shared" si="485"/>
        <v>0</v>
      </c>
      <c r="M233" s="38">
        <f t="shared" si="485"/>
        <v>0</v>
      </c>
      <c r="N233" s="38">
        <f t="shared" si="485"/>
        <v>0</v>
      </c>
      <c r="O233" s="38">
        <f t="shared" si="485"/>
        <v>0</v>
      </c>
      <c r="P233" s="38">
        <f t="shared" si="485"/>
        <v>0</v>
      </c>
      <c r="Q233" s="38">
        <f t="shared" si="485"/>
        <v>0</v>
      </c>
      <c r="R233" s="38">
        <f t="shared" si="485"/>
        <v>0</v>
      </c>
      <c r="S233" s="38">
        <f t="shared" si="485"/>
        <v>0</v>
      </c>
      <c r="T233" s="38">
        <f t="shared" si="485"/>
        <v>0</v>
      </c>
      <c r="U233" s="38">
        <f t="shared" si="485"/>
        <v>0</v>
      </c>
      <c r="V233" s="38">
        <f t="shared" si="485"/>
        <v>0</v>
      </c>
      <c r="W233" s="38">
        <f t="shared" si="485"/>
        <v>0</v>
      </c>
      <c r="X233" s="38">
        <f t="shared" si="485"/>
        <v>0</v>
      </c>
      <c r="Y233" s="38">
        <f t="shared" si="485"/>
        <v>0</v>
      </c>
      <c r="Z233" s="38">
        <f t="shared" si="485"/>
        <v>0</v>
      </c>
      <c r="AA233" s="38">
        <f t="shared" si="485"/>
        <v>0</v>
      </c>
      <c r="AB233" s="38">
        <f t="shared" si="485"/>
        <v>0</v>
      </c>
      <c r="AC233" s="38">
        <f t="shared" si="485"/>
        <v>0</v>
      </c>
      <c r="AD233" s="38">
        <f t="shared" si="485"/>
        <v>0</v>
      </c>
      <c r="AE233" s="38">
        <f t="shared" si="485"/>
        <v>0</v>
      </c>
      <c r="AF233" s="38">
        <f t="shared" si="485"/>
        <v>0</v>
      </c>
      <c r="AG233" s="38">
        <f t="shared" si="485"/>
        <v>0</v>
      </c>
      <c r="AH233" s="38">
        <f t="shared" si="485"/>
        <v>0</v>
      </c>
      <c r="AI233" s="38">
        <f t="shared" si="485"/>
        <v>0</v>
      </c>
      <c r="AJ233" s="38">
        <f t="shared" si="485"/>
        <v>0</v>
      </c>
      <c r="AK233" s="38">
        <f t="shared" si="485"/>
        <v>0</v>
      </c>
      <c r="AL233" s="38">
        <f t="shared" si="485"/>
        <v>0</v>
      </c>
      <c r="AM233" s="38">
        <f t="shared" si="485"/>
        <v>0</v>
      </c>
      <c r="AN233" s="39">
        <f t="shared" si="485"/>
        <v>0</v>
      </c>
    </row>
    <row r="234" spans="1:40" s="46" customFormat="1" ht="18.75" hidden="1" x14ac:dyDescent="0.3">
      <c r="A234" s="115"/>
      <c r="B234" s="41" t="s">
        <v>192</v>
      </c>
      <c r="C234" s="80"/>
      <c r="D234" s="80"/>
      <c r="E234" s="80"/>
      <c r="F234" s="80"/>
      <c r="G234" s="80"/>
      <c r="H234" s="80"/>
      <c r="I234" s="80"/>
      <c r="J234" s="42">
        <v>0</v>
      </c>
      <c r="K234" s="43"/>
      <c r="L234" s="43"/>
      <c r="M234" s="44">
        <f>N234+AE234</f>
        <v>0</v>
      </c>
      <c r="N234" s="43">
        <f>O234+P234+W234</f>
        <v>0</v>
      </c>
      <c r="O234" s="43">
        <f t="shared" ref="O234" si="514">J234*E233</f>
        <v>0</v>
      </c>
      <c r="P234" s="43">
        <f t="shared" ref="P234" si="515">J234*F233</f>
        <v>0</v>
      </c>
      <c r="Q234" s="43">
        <v>0</v>
      </c>
      <c r="R234" s="43">
        <v>0</v>
      </c>
      <c r="S234" s="43">
        <v>0</v>
      </c>
      <c r="T234" s="43">
        <v>0</v>
      </c>
      <c r="U234" s="43">
        <f>P234</f>
        <v>0</v>
      </c>
      <c r="V234" s="43">
        <v>0</v>
      </c>
      <c r="W234" s="43">
        <f>J234*G233</f>
        <v>0</v>
      </c>
      <c r="X234" s="43">
        <v>0</v>
      </c>
      <c r="Y234" s="43">
        <v>0</v>
      </c>
      <c r="Z234" s="43">
        <v>0</v>
      </c>
      <c r="AA234" s="43">
        <v>0</v>
      </c>
      <c r="AB234" s="43">
        <f t="shared" ref="AB234" si="516">W234</f>
        <v>0</v>
      </c>
      <c r="AC234" s="43">
        <v>0</v>
      </c>
      <c r="AD234" s="43">
        <f>J234*H233</f>
        <v>0</v>
      </c>
      <c r="AE234" s="43">
        <f t="shared" ref="AE234" si="517">AD234</f>
        <v>0</v>
      </c>
      <c r="AF234" s="43">
        <v>0</v>
      </c>
      <c r="AG234" s="43">
        <v>0</v>
      </c>
      <c r="AH234" s="43">
        <v>0</v>
      </c>
      <c r="AI234" s="43">
        <v>0</v>
      </c>
      <c r="AJ234" s="43">
        <v>0</v>
      </c>
      <c r="AK234" s="43">
        <v>0</v>
      </c>
      <c r="AL234" s="43">
        <v>0</v>
      </c>
      <c r="AM234" s="43">
        <v>0</v>
      </c>
      <c r="AN234" s="45">
        <v>0</v>
      </c>
    </row>
    <row r="235" spans="1:40" s="46" customFormat="1" ht="19.5" hidden="1" thickBot="1" x14ac:dyDescent="0.35">
      <c r="A235" s="116"/>
      <c r="B235" s="47" t="s">
        <v>189</v>
      </c>
      <c r="C235" s="81"/>
      <c r="D235" s="81"/>
      <c r="E235" s="81"/>
      <c r="F235" s="81"/>
      <c r="G235" s="81"/>
      <c r="H235" s="81"/>
      <c r="I235" s="81"/>
      <c r="J235" s="48"/>
      <c r="K235" s="49"/>
      <c r="L235" s="49"/>
      <c r="M235" s="50">
        <f>N235+AD235</f>
        <v>0</v>
      </c>
      <c r="N235" s="49">
        <f t="shared" ref="N235" si="518">O235</f>
        <v>0</v>
      </c>
      <c r="O235" s="49">
        <f t="shared" ref="O235" si="519">J235*E233</f>
        <v>0</v>
      </c>
      <c r="P235" s="49">
        <v>0</v>
      </c>
      <c r="Q235" s="49">
        <v>0</v>
      </c>
      <c r="R235" s="49">
        <v>0</v>
      </c>
      <c r="S235" s="49">
        <v>0</v>
      </c>
      <c r="T235" s="49">
        <v>0</v>
      </c>
      <c r="U235" s="49">
        <v>0</v>
      </c>
      <c r="V235" s="49">
        <v>0</v>
      </c>
      <c r="W235" s="49">
        <v>0</v>
      </c>
      <c r="X235" s="49">
        <v>0</v>
      </c>
      <c r="Y235" s="49">
        <v>0</v>
      </c>
      <c r="Z235" s="49">
        <v>0</v>
      </c>
      <c r="AA235" s="49">
        <v>0</v>
      </c>
      <c r="AB235" s="49">
        <v>0</v>
      </c>
      <c r="AC235" s="49">
        <v>0</v>
      </c>
      <c r="AD235" s="49">
        <v>0</v>
      </c>
      <c r="AE235" s="49">
        <v>0</v>
      </c>
      <c r="AF235" s="49">
        <v>0</v>
      </c>
      <c r="AG235" s="49">
        <v>0</v>
      </c>
      <c r="AH235" s="49">
        <v>0</v>
      </c>
      <c r="AI235" s="49">
        <v>0</v>
      </c>
      <c r="AJ235" s="49">
        <v>0</v>
      </c>
      <c r="AK235" s="49">
        <v>0</v>
      </c>
      <c r="AL235" s="49">
        <v>0</v>
      </c>
      <c r="AM235" s="49">
        <v>0</v>
      </c>
      <c r="AN235" s="51">
        <v>0</v>
      </c>
    </row>
    <row r="236" spans="1:40" s="40" customFormat="1" ht="56.25" hidden="1" x14ac:dyDescent="0.3">
      <c r="A236" s="114">
        <v>73</v>
      </c>
      <c r="B236" s="36" t="s">
        <v>77</v>
      </c>
      <c r="C236" s="79">
        <f>D236+H236</f>
        <v>117576.06</v>
      </c>
      <c r="D236" s="79">
        <f>E236+F236+G236</f>
        <v>39380.06</v>
      </c>
      <c r="E236" s="79">
        <v>32876.17</v>
      </c>
      <c r="F236" s="79">
        <v>2841.23</v>
      </c>
      <c r="G236" s="79">
        <v>3662.66</v>
      </c>
      <c r="H236" s="79">
        <v>78196</v>
      </c>
      <c r="I236" s="79">
        <f t="shared" ref="I236" si="520">F236+G236+H236</f>
        <v>84699.89</v>
      </c>
      <c r="J236" s="37">
        <f t="shared" si="485"/>
        <v>0</v>
      </c>
      <c r="K236" s="38">
        <f t="shared" si="485"/>
        <v>0</v>
      </c>
      <c r="L236" s="38">
        <f t="shared" si="485"/>
        <v>0</v>
      </c>
      <c r="M236" s="38">
        <f t="shared" si="485"/>
        <v>0</v>
      </c>
      <c r="N236" s="38">
        <f t="shared" si="485"/>
        <v>0</v>
      </c>
      <c r="O236" s="38">
        <f t="shared" si="485"/>
        <v>0</v>
      </c>
      <c r="P236" s="38">
        <f t="shared" si="485"/>
        <v>0</v>
      </c>
      <c r="Q236" s="38">
        <f t="shared" si="485"/>
        <v>0</v>
      </c>
      <c r="R236" s="38">
        <f t="shared" si="485"/>
        <v>0</v>
      </c>
      <c r="S236" s="38">
        <f t="shared" si="485"/>
        <v>0</v>
      </c>
      <c r="T236" s="38">
        <f t="shared" si="485"/>
        <v>0</v>
      </c>
      <c r="U236" s="38">
        <f t="shared" si="485"/>
        <v>0</v>
      </c>
      <c r="V236" s="38">
        <f t="shared" si="485"/>
        <v>0</v>
      </c>
      <c r="W236" s="38">
        <f t="shared" si="485"/>
        <v>0</v>
      </c>
      <c r="X236" s="38">
        <f t="shared" si="485"/>
        <v>0</v>
      </c>
      <c r="Y236" s="38">
        <f t="shared" si="485"/>
        <v>0</v>
      </c>
      <c r="Z236" s="38">
        <f t="shared" si="485"/>
        <v>0</v>
      </c>
      <c r="AA236" s="38">
        <f t="shared" si="485"/>
        <v>0</v>
      </c>
      <c r="AB236" s="38">
        <f t="shared" si="485"/>
        <v>0</v>
      </c>
      <c r="AC236" s="38">
        <f t="shared" si="485"/>
        <v>0</v>
      </c>
      <c r="AD236" s="38">
        <f t="shared" si="485"/>
        <v>0</v>
      </c>
      <c r="AE236" s="38">
        <f t="shared" si="485"/>
        <v>0</v>
      </c>
      <c r="AF236" s="38">
        <f t="shared" si="485"/>
        <v>0</v>
      </c>
      <c r="AG236" s="38">
        <f t="shared" si="485"/>
        <v>0</v>
      </c>
      <c r="AH236" s="38">
        <f t="shared" si="485"/>
        <v>0</v>
      </c>
      <c r="AI236" s="38">
        <f t="shared" si="485"/>
        <v>0</v>
      </c>
      <c r="AJ236" s="38">
        <f t="shared" si="485"/>
        <v>0</v>
      </c>
      <c r="AK236" s="38">
        <f t="shared" si="485"/>
        <v>0</v>
      </c>
      <c r="AL236" s="38">
        <f t="shared" si="485"/>
        <v>0</v>
      </c>
      <c r="AM236" s="38">
        <f t="shared" si="485"/>
        <v>0</v>
      </c>
      <c r="AN236" s="39">
        <f t="shared" si="485"/>
        <v>0</v>
      </c>
    </row>
    <row r="237" spans="1:40" s="46" customFormat="1" ht="18.75" hidden="1" x14ac:dyDescent="0.3">
      <c r="A237" s="115"/>
      <c r="B237" s="41" t="s">
        <v>192</v>
      </c>
      <c r="C237" s="80"/>
      <c r="D237" s="80"/>
      <c r="E237" s="80"/>
      <c r="F237" s="80"/>
      <c r="G237" s="80"/>
      <c r="H237" s="80"/>
      <c r="I237" s="80"/>
      <c r="J237" s="42">
        <v>0</v>
      </c>
      <c r="K237" s="43"/>
      <c r="L237" s="43"/>
      <c r="M237" s="44">
        <f>N237+AE237</f>
        <v>0</v>
      </c>
      <c r="N237" s="43">
        <f>O237+P237+W237</f>
        <v>0</v>
      </c>
      <c r="O237" s="43">
        <f t="shared" ref="O237" si="521">J237*E236</f>
        <v>0</v>
      </c>
      <c r="P237" s="43">
        <f t="shared" ref="P237" si="522">J237*F236</f>
        <v>0</v>
      </c>
      <c r="Q237" s="43">
        <v>0</v>
      </c>
      <c r="R237" s="43">
        <v>0</v>
      </c>
      <c r="S237" s="43">
        <v>0</v>
      </c>
      <c r="T237" s="43">
        <v>0</v>
      </c>
      <c r="U237" s="43">
        <f>P237</f>
        <v>0</v>
      </c>
      <c r="V237" s="43">
        <v>0</v>
      </c>
      <c r="W237" s="43">
        <f>J237*G236</f>
        <v>0</v>
      </c>
      <c r="X237" s="43">
        <v>0</v>
      </c>
      <c r="Y237" s="43">
        <v>0</v>
      </c>
      <c r="Z237" s="43">
        <v>0</v>
      </c>
      <c r="AA237" s="43">
        <v>0</v>
      </c>
      <c r="AB237" s="43">
        <f t="shared" ref="AB237" si="523">W237</f>
        <v>0</v>
      </c>
      <c r="AC237" s="43">
        <v>0</v>
      </c>
      <c r="AD237" s="43">
        <f>J237*H236</f>
        <v>0</v>
      </c>
      <c r="AE237" s="43">
        <f t="shared" ref="AE237" si="524">AD237</f>
        <v>0</v>
      </c>
      <c r="AF237" s="43">
        <v>0</v>
      </c>
      <c r="AG237" s="43">
        <v>0</v>
      </c>
      <c r="AH237" s="43">
        <v>0</v>
      </c>
      <c r="AI237" s="43">
        <v>0</v>
      </c>
      <c r="AJ237" s="43">
        <v>0</v>
      </c>
      <c r="AK237" s="43">
        <v>0</v>
      </c>
      <c r="AL237" s="43">
        <v>0</v>
      </c>
      <c r="AM237" s="43">
        <v>0</v>
      </c>
      <c r="AN237" s="45">
        <v>0</v>
      </c>
    </row>
    <row r="238" spans="1:40" s="46" customFormat="1" ht="19.5" hidden="1" thickBot="1" x14ac:dyDescent="0.35">
      <c r="A238" s="116"/>
      <c r="B238" s="47" t="s">
        <v>189</v>
      </c>
      <c r="C238" s="81"/>
      <c r="D238" s="81"/>
      <c r="E238" s="81"/>
      <c r="F238" s="81"/>
      <c r="G238" s="81"/>
      <c r="H238" s="81"/>
      <c r="I238" s="81"/>
      <c r="J238" s="48"/>
      <c r="K238" s="49"/>
      <c r="L238" s="49"/>
      <c r="M238" s="50">
        <f>N238+AD238</f>
        <v>0</v>
      </c>
      <c r="N238" s="49">
        <f t="shared" ref="N238" si="525">O238</f>
        <v>0</v>
      </c>
      <c r="O238" s="49">
        <f t="shared" ref="O238" si="526">J238*E236</f>
        <v>0</v>
      </c>
      <c r="P238" s="49">
        <v>0</v>
      </c>
      <c r="Q238" s="49">
        <v>0</v>
      </c>
      <c r="R238" s="49">
        <v>0</v>
      </c>
      <c r="S238" s="49">
        <v>0</v>
      </c>
      <c r="T238" s="49">
        <v>0</v>
      </c>
      <c r="U238" s="49">
        <v>0</v>
      </c>
      <c r="V238" s="49">
        <v>0</v>
      </c>
      <c r="W238" s="49">
        <v>0</v>
      </c>
      <c r="X238" s="49">
        <v>0</v>
      </c>
      <c r="Y238" s="49">
        <v>0</v>
      </c>
      <c r="Z238" s="49">
        <v>0</v>
      </c>
      <c r="AA238" s="49">
        <v>0</v>
      </c>
      <c r="AB238" s="49">
        <v>0</v>
      </c>
      <c r="AC238" s="49">
        <v>0</v>
      </c>
      <c r="AD238" s="49">
        <v>0</v>
      </c>
      <c r="AE238" s="49">
        <v>0</v>
      </c>
      <c r="AF238" s="49">
        <v>0</v>
      </c>
      <c r="AG238" s="49">
        <v>0</v>
      </c>
      <c r="AH238" s="49">
        <v>0</v>
      </c>
      <c r="AI238" s="49">
        <v>0</v>
      </c>
      <c r="AJ238" s="49">
        <v>0</v>
      </c>
      <c r="AK238" s="49">
        <v>0</v>
      </c>
      <c r="AL238" s="49">
        <v>0</v>
      </c>
      <c r="AM238" s="49">
        <v>0</v>
      </c>
      <c r="AN238" s="51">
        <v>0</v>
      </c>
    </row>
    <row r="239" spans="1:40" s="40" customFormat="1" ht="131.25" x14ac:dyDescent="0.3">
      <c r="A239" s="114">
        <v>29</v>
      </c>
      <c r="B239" s="36" t="s">
        <v>78</v>
      </c>
      <c r="C239" s="79">
        <f>D239+H239</f>
        <v>263365.3</v>
      </c>
      <c r="D239" s="79">
        <f>E239+F239+G239</f>
        <v>40921.300000000003</v>
      </c>
      <c r="E239" s="79">
        <v>32876.17</v>
      </c>
      <c r="F239" s="79">
        <v>4379.04</v>
      </c>
      <c r="G239" s="79">
        <v>3666.09</v>
      </c>
      <c r="H239" s="79">
        <v>222444</v>
      </c>
      <c r="I239" s="79">
        <f t="shared" ref="I239" si="527">F239+G239+H239</f>
        <v>230489.13</v>
      </c>
      <c r="J239" s="37">
        <f t="shared" ref="J239:AN254" si="528">J240+J241</f>
        <v>4</v>
      </c>
      <c r="K239" s="38">
        <f t="shared" si="528"/>
        <v>0</v>
      </c>
      <c r="L239" s="38">
        <f t="shared" si="528"/>
        <v>4</v>
      </c>
      <c r="M239" s="38">
        <f t="shared" si="528"/>
        <v>131504.68</v>
      </c>
      <c r="N239" s="38">
        <f t="shared" si="528"/>
        <v>131504.68</v>
      </c>
      <c r="O239" s="38">
        <f t="shared" si="528"/>
        <v>131504.68</v>
      </c>
      <c r="P239" s="38">
        <f t="shared" si="528"/>
        <v>0</v>
      </c>
      <c r="Q239" s="38">
        <f t="shared" si="528"/>
        <v>0</v>
      </c>
      <c r="R239" s="38">
        <f t="shared" si="528"/>
        <v>0</v>
      </c>
      <c r="S239" s="38">
        <f t="shared" si="528"/>
        <v>0</v>
      </c>
      <c r="T239" s="38">
        <f t="shared" si="528"/>
        <v>0</v>
      </c>
      <c r="U239" s="38">
        <f t="shared" si="528"/>
        <v>0</v>
      </c>
      <c r="V239" s="38">
        <f t="shared" si="528"/>
        <v>0</v>
      </c>
      <c r="W239" s="38">
        <f t="shared" si="528"/>
        <v>0</v>
      </c>
      <c r="X239" s="38">
        <f t="shared" si="528"/>
        <v>0</v>
      </c>
      <c r="Y239" s="38">
        <f t="shared" si="528"/>
        <v>0</v>
      </c>
      <c r="Z239" s="38">
        <f t="shared" si="528"/>
        <v>0</v>
      </c>
      <c r="AA239" s="38">
        <f t="shared" si="528"/>
        <v>0</v>
      </c>
      <c r="AB239" s="38">
        <f t="shared" si="528"/>
        <v>0</v>
      </c>
      <c r="AC239" s="38">
        <f t="shared" si="528"/>
        <v>0</v>
      </c>
      <c r="AD239" s="38">
        <f t="shared" si="528"/>
        <v>0</v>
      </c>
      <c r="AE239" s="38">
        <f t="shared" si="528"/>
        <v>0</v>
      </c>
      <c r="AF239" s="38">
        <f t="shared" si="528"/>
        <v>0</v>
      </c>
      <c r="AG239" s="38">
        <f t="shared" si="528"/>
        <v>0</v>
      </c>
      <c r="AH239" s="38">
        <f t="shared" si="528"/>
        <v>0</v>
      </c>
      <c r="AI239" s="38">
        <f t="shared" si="528"/>
        <v>0</v>
      </c>
      <c r="AJ239" s="38">
        <f t="shared" si="528"/>
        <v>0</v>
      </c>
      <c r="AK239" s="38">
        <f t="shared" si="528"/>
        <v>0</v>
      </c>
      <c r="AL239" s="38">
        <f t="shared" si="528"/>
        <v>0</v>
      </c>
      <c r="AM239" s="38">
        <f t="shared" si="528"/>
        <v>0</v>
      </c>
      <c r="AN239" s="39">
        <f t="shared" si="528"/>
        <v>0</v>
      </c>
    </row>
    <row r="240" spans="1:40" s="46" customFormat="1" ht="18.75" x14ac:dyDescent="0.3">
      <c r="A240" s="115"/>
      <c r="B240" s="41" t="s">
        <v>192</v>
      </c>
      <c r="C240" s="80"/>
      <c r="D240" s="80"/>
      <c r="E240" s="80"/>
      <c r="F240" s="80"/>
      <c r="G240" s="80"/>
      <c r="H240" s="80"/>
      <c r="I240" s="80"/>
      <c r="J240" s="42"/>
      <c r="K240" s="43"/>
      <c r="L240" s="43"/>
      <c r="M240" s="44">
        <f>N240+AE240</f>
        <v>0</v>
      </c>
      <c r="N240" s="43">
        <f>O240+P240+W240</f>
        <v>0</v>
      </c>
      <c r="O240" s="43">
        <f t="shared" ref="O240" si="529">J240*E239</f>
        <v>0</v>
      </c>
      <c r="P240" s="43">
        <f t="shared" ref="P240" si="530">J240*F239</f>
        <v>0</v>
      </c>
      <c r="Q240" s="43">
        <v>0</v>
      </c>
      <c r="R240" s="43">
        <v>0</v>
      </c>
      <c r="S240" s="43">
        <v>0</v>
      </c>
      <c r="T240" s="43">
        <v>0</v>
      </c>
      <c r="U240" s="43">
        <f>P240</f>
        <v>0</v>
      </c>
      <c r="V240" s="43">
        <v>0</v>
      </c>
      <c r="W240" s="43">
        <f>J240*G239</f>
        <v>0</v>
      </c>
      <c r="X240" s="43">
        <v>0</v>
      </c>
      <c r="Y240" s="43">
        <v>0</v>
      </c>
      <c r="Z240" s="43">
        <v>0</v>
      </c>
      <c r="AA240" s="43">
        <v>0</v>
      </c>
      <c r="AB240" s="43">
        <f t="shared" ref="AB240" si="531">W240</f>
        <v>0</v>
      </c>
      <c r="AC240" s="43">
        <v>0</v>
      </c>
      <c r="AD240" s="43">
        <f>J240*H239</f>
        <v>0</v>
      </c>
      <c r="AE240" s="43">
        <f t="shared" ref="AE240" si="532">AD240</f>
        <v>0</v>
      </c>
      <c r="AF240" s="43">
        <v>0</v>
      </c>
      <c r="AG240" s="43">
        <v>0</v>
      </c>
      <c r="AH240" s="43">
        <v>0</v>
      </c>
      <c r="AI240" s="43">
        <v>0</v>
      </c>
      <c r="AJ240" s="43">
        <v>0</v>
      </c>
      <c r="AK240" s="43">
        <v>0</v>
      </c>
      <c r="AL240" s="43">
        <v>0</v>
      </c>
      <c r="AM240" s="43">
        <v>0</v>
      </c>
      <c r="AN240" s="45">
        <v>0</v>
      </c>
    </row>
    <row r="241" spans="1:40" s="46" customFormat="1" ht="19.5" thickBot="1" x14ac:dyDescent="0.35">
      <c r="A241" s="116"/>
      <c r="B241" s="47" t="s">
        <v>189</v>
      </c>
      <c r="C241" s="81"/>
      <c r="D241" s="81"/>
      <c r="E241" s="81"/>
      <c r="F241" s="81"/>
      <c r="G241" s="81"/>
      <c r="H241" s="81"/>
      <c r="I241" s="81"/>
      <c r="J241" s="48">
        <v>4</v>
      </c>
      <c r="K241" s="49"/>
      <c r="L241" s="49">
        <v>4</v>
      </c>
      <c r="M241" s="50">
        <f>N241+AD241</f>
        <v>131504.68</v>
      </c>
      <c r="N241" s="49">
        <f t="shared" ref="N241" si="533">O241</f>
        <v>131504.68</v>
      </c>
      <c r="O241" s="49">
        <f t="shared" ref="O241" si="534">J241*E239</f>
        <v>131504.68</v>
      </c>
      <c r="P241" s="49">
        <v>0</v>
      </c>
      <c r="Q241" s="49">
        <v>0</v>
      </c>
      <c r="R241" s="49">
        <v>0</v>
      </c>
      <c r="S241" s="49">
        <v>0</v>
      </c>
      <c r="T241" s="49">
        <v>0</v>
      </c>
      <c r="U241" s="49">
        <v>0</v>
      </c>
      <c r="V241" s="49">
        <v>0</v>
      </c>
      <c r="W241" s="49">
        <v>0</v>
      </c>
      <c r="X241" s="49">
        <v>0</v>
      </c>
      <c r="Y241" s="49">
        <v>0</v>
      </c>
      <c r="Z241" s="49">
        <v>0</v>
      </c>
      <c r="AA241" s="49">
        <v>0</v>
      </c>
      <c r="AB241" s="49">
        <v>0</v>
      </c>
      <c r="AC241" s="49">
        <v>0</v>
      </c>
      <c r="AD241" s="49">
        <v>0</v>
      </c>
      <c r="AE241" s="49">
        <v>0</v>
      </c>
      <c r="AF241" s="49">
        <v>0</v>
      </c>
      <c r="AG241" s="49">
        <v>0</v>
      </c>
      <c r="AH241" s="49">
        <v>0</v>
      </c>
      <c r="AI241" s="49">
        <v>0</v>
      </c>
      <c r="AJ241" s="49">
        <v>0</v>
      </c>
      <c r="AK241" s="49">
        <v>0</v>
      </c>
      <c r="AL241" s="49">
        <v>0</v>
      </c>
      <c r="AM241" s="49">
        <v>0</v>
      </c>
      <c r="AN241" s="51">
        <v>0</v>
      </c>
    </row>
    <row r="242" spans="1:40" s="40" customFormat="1" ht="75" x14ac:dyDescent="0.3">
      <c r="A242" s="114">
        <v>30</v>
      </c>
      <c r="B242" s="36" t="s">
        <v>79</v>
      </c>
      <c r="C242" s="79">
        <f>D242+H242</f>
        <v>107973.35999999999</v>
      </c>
      <c r="D242" s="79">
        <f>E242+F242+G242</f>
        <v>86873.359999999986</v>
      </c>
      <c r="E242" s="79">
        <v>61321.71</v>
      </c>
      <c r="F242" s="79">
        <v>14274.08</v>
      </c>
      <c r="G242" s="79">
        <v>11277.57</v>
      </c>
      <c r="H242" s="79">
        <v>21100</v>
      </c>
      <c r="I242" s="79">
        <f t="shared" ref="I242" si="535">F242+G242+H242</f>
        <v>46651.65</v>
      </c>
      <c r="J242" s="37">
        <f t="shared" si="528"/>
        <v>1</v>
      </c>
      <c r="K242" s="38">
        <f t="shared" si="528"/>
        <v>0</v>
      </c>
      <c r="L242" s="38">
        <f t="shared" si="528"/>
        <v>1</v>
      </c>
      <c r="M242" s="38">
        <f t="shared" si="528"/>
        <v>61321.71</v>
      </c>
      <c r="N242" s="38">
        <f t="shared" si="528"/>
        <v>61321.71</v>
      </c>
      <c r="O242" s="38">
        <f t="shared" si="528"/>
        <v>61321.71</v>
      </c>
      <c r="P242" s="38">
        <f t="shared" si="528"/>
        <v>0</v>
      </c>
      <c r="Q242" s="38">
        <f t="shared" si="528"/>
        <v>0</v>
      </c>
      <c r="R242" s="38">
        <f t="shared" si="528"/>
        <v>0</v>
      </c>
      <c r="S242" s="38">
        <f t="shared" si="528"/>
        <v>0</v>
      </c>
      <c r="T242" s="38">
        <f t="shared" si="528"/>
        <v>0</v>
      </c>
      <c r="U242" s="38">
        <f t="shared" si="528"/>
        <v>0</v>
      </c>
      <c r="V242" s="38">
        <f t="shared" si="528"/>
        <v>0</v>
      </c>
      <c r="W242" s="38">
        <f t="shared" si="528"/>
        <v>0</v>
      </c>
      <c r="X242" s="38">
        <f t="shared" si="528"/>
        <v>0</v>
      </c>
      <c r="Y242" s="38">
        <f t="shared" si="528"/>
        <v>0</v>
      </c>
      <c r="Z242" s="38">
        <f t="shared" si="528"/>
        <v>0</v>
      </c>
      <c r="AA242" s="38">
        <f t="shared" si="528"/>
        <v>0</v>
      </c>
      <c r="AB242" s="38">
        <f t="shared" si="528"/>
        <v>0</v>
      </c>
      <c r="AC242" s="38">
        <f t="shared" si="528"/>
        <v>0</v>
      </c>
      <c r="AD242" s="38">
        <f t="shared" si="528"/>
        <v>0</v>
      </c>
      <c r="AE242" s="38">
        <f t="shared" si="528"/>
        <v>0</v>
      </c>
      <c r="AF242" s="38">
        <f t="shared" si="528"/>
        <v>0</v>
      </c>
      <c r="AG242" s="38">
        <f t="shared" si="528"/>
        <v>0</v>
      </c>
      <c r="AH242" s="38">
        <f t="shared" si="528"/>
        <v>0</v>
      </c>
      <c r="AI242" s="38">
        <f t="shared" si="528"/>
        <v>0</v>
      </c>
      <c r="AJ242" s="38">
        <f t="shared" si="528"/>
        <v>0</v>
      </c>
      <c r="AK242" s="38">
        <f t="shared" si="528"/>
        <v>0</v>
      </c>
      <c r="AL242" s="38">
        <f t="shared" si="528"/>
        <v>0</v>
      </c>
      <c r="AM242" s="38">
        <f t="shared" si="528"/>
        <v>0</v>
      </c>
      <c r="AN242" s="39">
        <f t="shared" si="528"/>
        <v>0</v>
      </c>
    </row>
    <row r="243" spans="1:40" s="46" customFormat="1" ht="18.75" x14ac:dyDescent="0.3">
      <c r="A243" s="115"/>
      <c r="B243" s="41" t="s">
        <v>192</v>
      </c>
      <c r="C243" s="80"/>
      <c r="D243" s="80"/>
      <c r="E243" s="80"/>
      <c r="F243" s="80"/>
      <c r="G243" s="80"/>
      <c r="H243" s="80"/>
      <c r="I243" s="80"/>
      <c r="J243" s="42">
        <v>0</v>
      </c>
      <c r="K243" s="43"/>
      <c r="L243" s="43"/>
      <c r="M243" s="44">
        <f>N243+AE243</f>
        <v>0</v>
      </c>
      <c r="N243" s="43">
        <f>O243+P243+W243</f>
        <v>0</v>
      </c>
      <c r="O243" s="43">
        <f t="shared" ref="O243" si="536">J243*E242</f>
        <v>0</v>
      </c>
      <c r="P243" s="43">
        <f t="shared" ref="P243" si="537">J243*F242</f>
        <v>0</v>
      </c>
      <c r="Q243" s="43">
        <v>0</v>
      </c>
      <c r="R243" s="43">
        <v>0</v>
      </c>
      <c r="S243" s="43">
        <v>0</v>
      </c>
      <c r="T243" s="43">
        <v>0</v>
      </c>
      <c r="U243" s="43">
        <f>P243</f>
        <v>0</v>
      </c>
      <c r="V243" s="43">
        <v>0</v>
      </c>
      <c r="W243" s="43">
        <f>J243*G242</f>
        <v>0</v>
      </c>
      <c r="X243" s="43">
        <v>0</v>
      </c>
      <c r="Y243" s="43">
        <v>0</v>
      </c>
      <c r="Z243" s="43">
        <v>0</v>
      </c>
      <c r="AA243" s="43">
        <v>0</v>
      </c>
      <c r="AB243" s="43">
        <f t="shared" ref="AB243" si="538">W243</f>
        <v>0</v>
      </c>
      <c r="AC243" s="43">
        <v>0</v>
      </c>
      <c r="AD243" s="43">
        <f>J243*H242</f>
        <v>0</v>
      </c>
      <c r="AE243" s="43">
        <f t="shared" ref="AE243" si="539">AD243</f>
        <v>0</v>
      </c>
      <c r="AF243" s="43">
        <v>0</v>
      </c>
      <c r="AG243" s="43">
        <v>0</v>
      </c>
      <c r="AH243" s="43">
        <v>0</v>
      </c>
      <c r="AI243" s="43">
        <v>0</v>
      </c>
      <c r="AJ243" s="43">
        <v>0</v>
      </c>
      <c r="AK243" s="43">
        <v>0</v>
      </c>
      <c r="AL243" s="43">
        <v>0</v>
      </c>
      <c r="AM243" s="43">
        <v>0</v>
      </c>
      <c r="AN243" s="45">
        <v>0</v>
      </c>
    </row>
    <row r="244" spans="1:40" s="46" customFormat="1" ht="19.5" thickBot="1" x14ac:dyDescent="0.35">
      <c r="A244" s="116"/>
      <c r="B244" s="47" t="s">
        <v>189</v>
      </c>
      <c r="C244" s="81"/>
      <c r="D244" s="81"/>
      <c r="E244" s="81"/>
      <c r="F244" s="81"/>
      <c r="G244" s="81"/>
      <c r="H244" s="81"/>
      <c r="I244" s="81"/>
      <c r="J244" s="48">
        <v>1</v>
      </c>
      <c r="K244" s="49"/>
      <c r="L244" s="49">
        <v>1</v>
      </c>
      <c r="M244" s="50">
        <f>N244+AD244</f>
        <v>61321.71</v>
      </c>
      <c r="N244" s="49">
        <f t="shared" ref="N244" si="540">O244</f>
        <v>61321.71</v>
      </c>
      <c r="O244" s="49">
        <f t="shared" ref="O244" si="541">J244*E242</f>
        <v>61321.71</v>
      </c>
      <c r="P244" s="49">
        <v>0</v>
      </c>
      <c r="Q244" s="49">
        <v>0</v>
      </c>
      <c r="R244" s="49">
        <v>0</v>
      </c>
      <c r="S244" s="49">
        <v>0</v>
      </c>
      <c r="T244" s="49">
        <v>0</v>
      </c>
      <c r="U244" s="49">
        <v>0</v>
      </c>
      <c r="V244" s="49">
        <v>0</v>
      </c>
      <c r="W244" s="49">
        <v>0</v>
      </c>
      <c r="X244" s="49">
        <v>0</v>
      </c>
      <c r="Y244" s="49">
        <v>0</v>
      </c>
      <c r="Z244" s="49">
        <v>0</v>
      </c>
      <c r="AA244" s="49">
        <v>0</v>
      </c>
      <c r="AB244" s="49">
        <v>0</v>
      </c>
      <c r="AC244" s="49">
        <v>0</v>
      </c>
      <c r="AD244" s="49">
        <v>0</v>
      </c>
      <c r="AE244" s="49">
        <v>0</v>
      </c>
      <c r="AF244" s="49">
        <v>0</v>
      </c>
      <c r="AG244" s="49">
        <v>0</v>
      </c>
      <c r="AH244" s="49">
        <v>0</v>
      </c>
      <c r="AI244" s="49">
        <v>0</v>
      </c>
      <c r="AJ244" s="49">
        <v>0</v>
      </c>
      <c r="AK244" s="49">
        <v>0</v>
      </c>
      <c r="AL244" s="49">
        <v>0</v>
      </c>
      <c r="AM244" s="49">
        <v>0</v>
      </c>
      <c r="AN244" s="51">
        <v>0</v>
      </c>
    </row>
    <row r="245" spans="1:40" s="40" customFormat="1" ht="35.25" customHeight="1" x14ac:dyDescent="0.3">
      <c r="A245" s="114">
        <v>31</v>
      </c>
      <c r="B245" s="36" t="s">
        <v>80</v>
      </c>
      <c r="C245" s="79">
        <f>D245+H245</f>
        <v>113256.61</v>
      </c>
      <c r="D245" s="79">
        <f>E245+F245+G245</f>
        <v>82858.98</v>
      </c>
      <c r="E245" s="79">
        <v>61321.71</v>
      </c>
      <c r="F245" s="79">
        <v>11609.52</v>
      </c>
      <c r="G245" s="79">
        <v>9927.75</v>
      </c>
      <c r="H245" s="79">
        <v>30397.63</v>
      </c>
      <c r="I245" s="79">
        <f t="shared" ref="I245" si="542">F245+G245+H245</f>
        <v>51934.9</v>
      </c>
      <c r="J245" s="37">
        <f t="shared" si="528"/>
        <v>2</v>
      </c>
      <c r="K245" s="38">
        <f t="shared" si="528"/>
        <v>0</v>
      </c>
      <c r="L245" s="38">
        <f t="shared" si="528"/>
        <v>2</v>
      </c>
      <c r="M245" s="38">
        <f t="shared" si="528"/>
        <v>122643.42</v>
      </c>
      <c r="N245" s="38">
        <f t="shared" si="528"/>
        <v>122643.42</v>
      </c>
      <c r="O245" s="38">
        <f t="shared" si="528"/>
        <v>122643.42</v>
      </c>
      <c r="P245" s="38">
        <f t="shared" si="528"/>
        <v>0</v>
      </c>
      <c r="Q245" s="38">
        <f t="shared" si="528"/>
        <v>0</v>
      </c>
      <c r="R245" s="38">
        <f t="shared" si="528"/>
        <v>0</v>
      </c>
      <c r="S245" s="38">
        <f t="shared" si="528"/>
        <v>0</v>
      </c>
      <c r="T245" s="38">
        <f t="shared" si="528"/>
        <v>0</v>
      </c>
      <c r="U245" s="38">
        <f t="shared" si="528"/>
        <v>0</v>
      </c>
      <c r="V245" s="38">
        <f t="shared" si="528"/>
        <v>0</v>
      </c>
      <c r="W245" s="38">
        <f t="shared" si="528"/>
        <v>0</v>
      </c>
      <c r="X245" s="38">
        <f t="shared" si="528"/>
        <v>0</v>
      </c>
      <c r="Y245" s="38">
        <f t="shared" si="528"/>
        <v>0</v>
      </c>
      <c r="Z245" s="38">
        <f t="shared" si="528"/>
        <v>0</v>
      </c>
      <c r="AA245" s="38">
        <f t="shared" si="528"/>
        <v>0</v>
      </c>
      <c r="AB245" s="38">
        <f t="shared" si="528"/>
        <v>0</v>
      </c>
      <c r="AC245" s="38">
        <f t="shared" si="528"/>
        <v>0</v>
      </c>
      <c r="AD245" s="38">
        <f t="shared" si="528"/>
        <v>0</v>
      </c>
      <c r="AE245" s="38">
        <f t="shared" si="528"/>
        <v>0</v>
      </c>
      <c r="AF245" s="38">
        <f t="shared" si="528"/>
        <v>0</v>
      </c>
      <c r="AG245" s="38">
        <f t="shared" si="528"/>
        <v>0</v>
      </c>
      <c r="AH245" s="38">
        <f t="shared" si="528"/>
        <v>0</v>
      </c>
      <c r="AI245" s="38">
        <f t="shared" si="528"/>
        <v>0</v>
      </c>
      <c r="AJ245" s="38">
        <f t="shared" si="528"/>
        <v>0</v>
      </c>
      <c r="AK245" s="38">
        <f t="shared" si="528"/>
        <v>0</v>
      </c>
      <c r="AL245" s="38">
        <f t="shared" si="528"/>
        <v>0</v>
      </c>
      <c r="AM245" s="38">
        <f t="shared" si="528"/>
        <v>0</v>
      </c>
      <c r="AN245" s="39">
        <f t="shared" si="528"/>
        <v>0</v>
      </c>
    </row>
    <row r="246" spans="1:40" s="46" customFormat="1" ht="18.75" x14ac:dyDescent="0.3">
      <c r="A246" s="115"/>
      <c r="B246" s="41" t="s">
        <v>192</v>
      </c>
      <c r="C246" s="80"/>
      <c r="D246" s="80"/>
      <c r="E246" s="80"/>
      <c r="F246" s="80"/>
      <c r="G246" s="80"/>
      <c r="H246" s="80"/>
      <c r="I246" s="80"/>
      <c r="J246" s="42">
        <v>0</v>
      </c>
      <c r="K246" s="43"/>
      <c r="L246" s="43"/>
      <c r="M246" s="44">
        <f>N246+AE246</f>
        <v>0</v>
      </c>
      <c r="N246" s="43">
        <f>O246+P246+W246</f>
        <v>0</v>
      </c>
      <c r="O246" s="43">
        <f t="shared" ref="O246" si="543">J246*E245</f>
        <v>0</v>
      </c>
      <c r="P246" s="43">
        <f t="shared" ref="P246" si="544">J246*F245</f>
        <v>0</v>
      </c>
      <c r="Q246" s="43">
        <v>0</v>
      </c>
      <c r="R246" s="43">
        <v>0</v>
      </c>
      <c r="S246" s="43">
        <v>0</v>
      </c>
      <c r="T246" s="43">
        <v>0</v>
      </c>
      <c r="U246" s="43">
        <f>P246</f>
        <v>0</v>
      </c>
      <c r="V246" s="43">
        <v>0</v>
      </c>
      <c r="W246" s="43">
        <f>J246*G245</f>
        <v>0</v>
      </c>
      <c r="X246" s="43">
        <v>0</v>
      </c>
      <c r="Y246" s="43">
        <v>0</v>
      </c>
      <c r="Z246" s="43">
        <v>0</v>
      </c>
      <c r="AA246" s="43">
        <v>0</v>
      </c>
      <c r="AB246" s="43">
        <f t="shared" ref="AB246" si="545">W246</f>
        <v>0</v>
      </c>
      <c r="AC246" s="43">
        <v>0</v>
      </c>
      <c r="AD246" s="43">
        <f>J246*H245</f>
        <v>0</v>
      </c>
      <c r="AE246" s="43">
        <f t="shared" ref="AE246" si="546">AD246</f>
        <v>0</v>
      </c>
      <c r="AF246" s="43">
        <v>0</v>
      </c>
      <c r="AG246" s="43">
        <v>0</v>
      </c>
      <c r="AH246" s="43">
        <v>0</v>
      </c>
      <c r="AI246" s="43">
        <v>0</v>
      </c>
      <c r="AJ246" s="43">
        <v>0</v>
      </c>
      <c r="AK246" s="43">
        <v>0</v>
      </c>
      <c r="AL246" s="43">
        <v>0</v>
      </c>
      <c r="AM246" s="43">
        <v>0</v>
      </c>
      <c r="AN246" s="45">
        <v>0</v>
      </c>
    </row>
    <row r="247" spans="1:40" s="46" customFormat="1" ht="19.5" thickBot="1" x14ac:dyDescent="0.35">
      <c r="A247" s="116"/>
      <c r="B247" s="47" t="s">
        <v>189</v>
      </c>
      <c r="C247" s="81"/>
      <c r="D247" s="81"/>
      <c r="E247" s="81"/>
      <c r="F247" s="81"/>
      <c r="G247" s="81"/>
      <c r="H247" s="81"/>
      <c r="I247" s="81"/>
      <c r="J247" s="48">
        <v>2</v>
      </c>
      <c r="K247" s="49"/>
      <c r="L247" s="49">
        <v>2</v>
      </c>
      <c r="M247" s="50">
        <f>N247+AD247</f>
        <v>122643.42</v>
      </c>
      <c r="N247" s="49">
        <f t="shared" ref="N247" si="547">O247</f>
        <v>122643.42</v>
      </c>
      <c r="O247" s="49">
        <f t="shared" ref="O247" si="548">J247*E245</f>
        <v>122643.42</v>
      </c>
      <c r="P247" s="49">
        <v>0</v>
      </c>
      <c r="Q247" s="49">
        <v>0</v>
      </c>
      <c r="R247" s="49">
        <v>0</v>
      </c>
      <c r="S247" s="49">
        <v>0</v>
      </c>
      <c r="T247" s="49">
        <v>0</v>
      </c>
      <c r="U247" s="49">
        <v>0</v>
      </c>
      <c r="V247" s="49">
        <v>0</v>
      </c>
      <c r="W247" s="49">
        <v>0</v>
      </c>
      <c r="X247" s="49">
        <v>0</v>
      </c>
      <c r="Y247" s="49">
        <v>0</v>
      </c>
      <c r="Z247" s="49">
        <v>0</v>
      </c>
      <c r="AA247" s="49">
        <v>0</v>
      </c>
      <c r="AB247" s="49">
        <v>0</v>
      </c>
      <c r="AC247" s="49">
        <v>0</v>
      </c>
      <c r="AD247" s="49">
        <v>0</v>
      </c>
      <c r="AE247" s="49">
        <v>0</v>
      </c>
      <c r="AF247" s="49">
        <v>0</v>
      </c>
      <c r="AG247" s="49">
        <v>0</v>
      </c>
      <c r="AH247" s="49">
        <v>0</v>
      </c>
      <c r="AI247" s="49">
        <v>0</v>
      </c>
      <c r="AJ247" s="49">
        <v>0</v>
      </c>
      <c r="AK247" s="49">
        <v>0</v>
      </c>
      <c r="AL247" s="49">
        <v>0</v>
      </c>
      <c r="AM247" s="49">
        <v>0</v>
      </c>
      <c r="AN247" s="51">
        <v>0</v>
      </c>
    </row>
    <row r="248" spans="1:40" s="40" customFormat="1" ht="37.5" x14ac:dyDescent="0.3">
      <c r="A248" s="114">
        <v>32</v>
      </c>
      <c r="B248" s="36" t="s">
        <v>81</v>
      </c>
      <c r="C248" s="79">
        <f>D248+H248</f>
        <v>112015.51000000001</v>
      </c>
      <c r="D248" s="79">
        <f>E248+F248+G248</f>
        <v>81617.88</v>
      </c>
      <c r="E248" s="79">
        <v>61321.71</v>
      </c>
      <c r="F248" s="79">
        <v>11310.81</v>
      </c>
      <c r="G248" s="79">
        <v>8985.36</v>
      </c>
      <c r="H248" s="79">
        <v>30397.63</v>
      </c>
      <c r="I248" s="79">
        <f t="shared" ref="I248" si="549">F248+G248+H248</f>
        <v>50693.8</v>
      </c>
      <c r="J248" s="37">
        <f t="shared" si="528"/>
        <v>4</v>
      </c>
      <c r="K248" s="38">
        <f t="shared" si="528"/>
        <v>0</v>
      </c>
      <c r="L248" s="38">
        <f t="shared" si="528"/>
        <v>4</v>
      </c>
      <c r="M248" s="38">
        <f t="shared" si="528"/>
        <v>245286.84</v>
      </c>
      <c r="N248" s="38">
        <f t="shared" si="528"/>
        <v>245286.84</v>
      </c>
      <c r="O248" s="38">
        <f t="shared" si="528"/>
        <v>245286.84</v>
      </c>
      <c r="P248" s="38">
        <f t="shared" si="528"/>
        <v>0</v>
      </c>
      <c r="Q248" s="38">
        <f t="shared" si="528"/>
        <v>0</v>
      </c>
      <c r="R248" s="38">
        <f t="shared" si="528"/>
        <v>0</v>
      </c>
      <c r="S248" s="38">
        <f t="shared" si="528"/>
        <v>0</v>
      </c>
      <c r="T248" s="38">
        <f t="shared" si="528"/>
        <v>0</v>
      </c>
      <c r="U248" s="38">
        <f t="shared" si="528"/>
        <v>0</v>
      </c>
      <c r="V248" s="38">
        <f t="shared" si="528"/>
        <v>0</v>
      </c>
      <c r="W248" s="38">
        <f t="shared" si="528"/>
        <v>0</v>
      </c>
      <c r="X248" s="38">
        <f t="shared" si="528"/>
        <v>0</v>
      </c>
      <c r="Y248" s="38">
        <f t="shared" si="528"/>
        <v>0</v>
      </c>
      <c r="Z248" s="38">
        <f t="shared" si="528"/>
        <v>0</v>
      </c>
      <c r="AA248" s="38">
        <f t="shared" si="528"/>
        <v>0</v>
      </c>
      <c r="AB248" s="38">
        <f t="shared" si="528"/>
        <v>0</v>
      </c>
      <c r="AC248" s="38">
        <f t="shared" si="528"/>
        <v>0</v>
      </c>
      <c r="AD248" s="38">
        <f t="shared" si="528"/>
        <v>0</v>
      </c>
      <c r="AE248" s="38">
        <f t="shared" si="528"/>
        <v>0</v>
      </c>
      <c r="AF248" s="38">
        <f t="shared" si="528"/>
        <v>0</v>
      </c>
      <c r="AG248" s="38">
        <f t="shared" si="528"/>
        <v>0</v>
      </c>
      <c r="AH248" s="38">
        <f t="shared" si="528"/>
        <v>0</v>
      </c>
      <c r="AI248" s="38">
        <f t="shared" si="528"/>
        <v>0</v>
      </c>
      <c r="AJ248" s="38">
        <f t="shared" si="528"/>
        <v>0</v>
      </c>
      <c r="AK248" s="38">
        <f t="shared" si="528"/>
        <v>0</v>
      </c>
      <c r="AL248" s="38">
        <f t="shared" si="528"/>
        <v>0</v>
      </c>
      <c r="AM248" s="38">
        <f t="shared" si="528"/>
        <v>0</v>
      </c>
      <c r="AN248" s="39">
        <f t="shared" si="528"/>
        <v>0</v>
      </c>
    </row>
    <row r="249" spans="1:40" s="46" customFormat="1" ht="18.75" x14ac:dyDescent="0.3">
      <c r="A249" s="115"/>
      <c r="B249" s="41" t="s">
        <v>192</v>
      </c>
      <c r="C249" s="80"/>
      <c r="D249" s="80"/>
      <c r="E249" s="80"/>
      <c r="F249" s="80"/>
      <c r="G249" s="80"/>
      <c r="H249" s="80"/>
      <c r="I249" s="80"/>
      <c r="J249" s="42">
        <v>0</v>
      </c>
      <c r="K249" s="43"/>
      <c r="L249" s="43"/>
      <c r="M249" s="44">
        <f>N249+AE249</f>
        <v>0</v>
      </c>
      <c r="N249" s="43">
        <f>O249+P249+W249</f>
        <v>0</v>
      </c>
      <c r="O249" s="43">
        <f t="shared" ref="O249" si="550">J249*E248</f>
        <v>0</v>
      </c>
      <c r="P249" s="43">
        <f t="shared" ref="P249" si="551">J249*F248</f>
        <v>0</v>
      </c>
      <c r="Q249" s="43">
        <v>0</v>
      </c>
      <c r="R249" s="43">
        <v>0</v>
      </c>
      <c r="S249" s="43">
        <v>0</v>
      </c>
      <c r="T249" s="43">
        <v>0</v>
      </c>
      <c r="U249" s="43">
        <f>P249</f>
        <v>0</v>
      </c>
      <c r="V249" s="43">
        <v>0</v>
      </c>
      <c r="W249" s="43">
        <f>J249*G248</f>
        <v>0</v>
      </c>
      <c r="X249" s="43">
        <v>0</v>
      </c>
      <c r="Y249" s="43">
        <v>0</v>
      </c>
      <c r="Z249" s="43">
        <v>0</v>
      </c>
      <c r="AA249" s="43">
        <v>0</v>
      </c>
      <c r="AB249" s="43">
        <f t="shared" ref="AB249" si="552">W249</f>
        <v>0</v>
      </c>
      <c r="AC249" s="43">
        <v>0</v>
      </c>
      <c r="AD249" s="43">
        <f>J249*H248</f>
        <v>0</v>
      </c>
      <c r="AE249" s="43">
        <f t="shared" ref="AE249" si="553">AD249</f>
        <v>0</v>
      </c>
      <c r="AF249" s="43">
        <v>0</v>
      </c>
      <c r="AG249" s="43">
        <v>0</v>
      </c>
      <c r="AH249" s="43">
        <v>0</v>
      </c>
      <c r="AI249" s="43">
        <v>0</v>
      </c>
      <c r="AJ249" s="43">
        <v>0</v>
      </c>
      <c r="AK249" s="43">
        <v>0</v>
      </c>
      <c r="AL249" s="43">
        <v>0</v>
      </c>
      <c r="AM249" s="43">
        <v>0</v>
      </c>
      <c r="AN249" s="45">
        <v>0</v>
      </c>
    </row>
    <row r="250" spans="1:40" s="46" customFormat="1" ht="19.5" thickBot="1" x14ac:dyDescent="0.35">
      <c r="A250" s="116"/>
      <c r="B250" s="47" t="s">
        <v>189</v>
      </c>
      <c r="C250" s="81"/>
      <c r="D250" s="81"/>
      <c r="E250" s="81"/>
      <c r="F250" s="81"/>
      <c r="G250" s="81"/>
      <c r="H250" s="81"/>
      <c r="I250" s="81"/>
      <c r="J250" s="48">
        <v>4</v>
      </c>
      <c r="K250" s="49"/>
      <c r="L250" s="49">
        <v>4</v>
      </c>
      <c r="M250" s="50">
        <f>N250+AD250</f>
        <v>245286.84</v>
      </c>
      <c r="N250" s="49">
        <f t="shared" ref="N250" si="554">O250</f>
        <v>245286.84</v>
      </c>
      <c r="O250" s="49">
        <f t="shared" ref="O250" si="555">J250*E248</f>
        <v>245286.84</v>
      </c>
      <c r="P250" s="49">
        <v>0</v>
      </c>
      <c r="Q250" s="49">
        <v>0</v>
      </c>
      <c r="R250" s="49">
        <v>0</v>
      </c>
      <c r="S250" s="49">
        <v>0</v>
      </c>
      <c r="T250" s="49">
        <v>0</v>
      </c>
      <c r="U250" s="49">
        <v>0</v>
      </c>
      <c r="V250" s="49">
        <v>0</v>
      </c>
      <c r="W250" s="49">
        <v>0</v>
      </c>
      <c r="X250" s="49">
        <v>0</v>
      </c>
      <c r="Y250" s="49">
        <v>0</v>
      </c>
      <c r="Z250" s="49">
        <v>0</v>
      </c>
      <c r="AA250" s="49">
        <v>0</v>
      </c>
      <c r="AB250" s="49">
        <v>0</v>
      </c>
      <c r="AC250" s="49">
        <v>0</v>
      </c>
      <c r="AD250" s="49">
        <v>0</v>
      </c>
      <c r="AE250" s="49">
        <v>0</v>
      </c>
      <c r="AF250" s="49">
        <v>0</v>
      </c>
      <c r="AG250" s="49">
        <v>0</v>
      </c>
      <c r="AH250" s="49">
        <v>0</v>
      </c>
      <c r="AI250" s="49">
        <v>0</v>
      </c>
      <c r="AJ250" s="49">
        <v>0</v>
      </c>
      <c r="AK250" s="49">
        <v>0</v>
      </c>
      <c r="AL250" s="49">
        <v>0</v>
      </c>
      <c r="AM250" s="49">
        <v>0</v>
      </c>
      <c r="AN250" s="51">
        <v>0</v>
      </c>
    </row>
    <row r="251" spans="1:40" s="40" customFormat="1" ht="37.5" x14ac:dyDescent="0.3">
      <c r="A251" s="114">
        <v>33</v>
      </c>
      <c r="B251" s="36" t="s">
        <v>82</v>
      </c>
      <c r="C251" s="79">
        <f>D251+H251</f>
        <v>134966</v>
      </c>
      <c r="D251" s="79">
        <f>E251+F251+G251</f>
        <v>104568.37</v>
      </c>
      <c r="E251" s="79">
        <v>61321.71</v>
      </c>
      <c r="F251" s="79">
        <v>33808.81</v>
      </c>
      <c r="G251" s="79">
        <v>9437.85</v>
      </c>
      <c r="H251" s="79">
        <v>30397.63</v>
      </c>
      <c r="I251" s="79">
        <f t="shared" ref="I251" si="556">F251+G251+H251</f>
        <v>73644.289999999994</v>
      </c>
      <c r="J251" s="37">
        <f t="shared" si="528"/>
        <v>11</v>
      </c>
      <c r="K251" s="38">
        <f t="shared" si="528"/>
        <v>0</v>
      </c>
      <c r="L251" s="38">
        <f t="shared" si="528"/>
        <v>11</v>
      </c>
      <c r="M251" s="38">
        <f t="shared" si="528"/>
        <v>748183.1</v>
      </c>
      <c r="N251" s="38">
        <f t="shared" si="528"/>
        <v>717785.47</v>
      </c>
      <c r="O251" s="38">
        <f t="shared" si="528"/>
        <v>674538.80999999994</v>
      </c>
      <c r="P251" s="38">
        <f t="shared" si="528"/>
        <v>33808.81</v>
      </c>
      <c r="Q251" s="38">
        <f t="shared" si="528"/>
        <v>0</v>
      </c>
      <c r="R251" s="38">
        <f t="shared" si="528"/>
        <v>0</v>
      </c>
      <c r="S251" s="38">
        <f t="shared" si="528"/>
        <v>0</v>
      </c>
      <c r="T251" s="38">
        <f t="shared" si="528"/>
        <v>0</v>
      </c>
      <c r="U251" s="38">
        <f t="shared" si="528"/>
        <v>33808.81</v>
      </c>
      <c r="V251" s="38">
        <f t="shared" si="528"/>
        <v>0</v>
      </c>
      <c r="W251" s="38">
        <f t="shared" si="528"/>
        <v>9437.85</v>
      </c>
      <c r="X251" s="38">
        <f t="shared" si="528"/>
        <v>0</v>
      </c>
      <c r="Y251" s="38">
        <f t="shared" si="528"/>
        <v>0</v>
      </c>
      <c r="Z251" s="38">
        <f t="shared" si="528"/>
        <v>0</v>
      </c>
      <c r="AA251" s="38">
        <f t="shared" si="528"/>
        <v>0</v>
      </c>
      <c r="AB251" s="38">
        <f t="shared" si="528"/>
        <v>9437.85</v>
      </c>
      <c r="AC251" s="38">
        <f t="shared" si="528"/>
        <v>0</v>
      </c>
      <c r="AD251" s="38">
        <f t="shared" si="528"/>
        <v>30397.63</v>
      </c>
      <c r="AE251" s="38">
        <f t="shared" si="528"/>
        <v>30397.63</v>
      </c>
      <c r="AF251" s="38">
        <f t="shared" si="528"/>
        <v>0</v>
      </c>
      <c r="AG251" s="38">
        <f t="shared" si="528"/>
        <v>0</v>
      </c>
      <c r="AH251" s="38">
        <f t="shared" si="528"/>
        <v>0</v>
      </c>
      <c r="AI251" s="38">
        <f t="shared" si="528"/>
        <v>30397.63</v>
      </c>
      <c r="AJ251" s="38">
        <f t="shared" si="528"/>
        <v>0</v>
      </c>
      <c r="AK251" s="38">
        <f t="shared" si="528"/>
        <v>0</v>
      </c>
      <c r="AL251" s="38">
        <f t="shared" si="528"/>
        <v>0</v>
      </c>
      <c r="AM251" s="38">
        <f t="shared" si="528"/>
        <v>0</v>
      </c>
      <c r="AN251" s="39">
        <f t="shared" si="528"/>
        <v>0</v>
      </c>
    </row>
    <row r="252" spans="1:40" s="46" customFormat="1" ht="18.75" x14ac:dyDescent="0.3">
      <c r="A252" s="115"/>
      <c r="B252" s="41" t="s">
        <v>192</v>
      </c>
      <c r="C252" s="80"/>
      <c r="D252" s="80"/>
      <c r="E252" s="80"/>
      <c r="F252" s="80"/>
      <c r="G252" s="80"/>
      <c r="H252" s="80"/>
      <c r="I252" s="80"/>
      <c r="J252" s="42">
        <v>1</v>
      </c>
      <c r="K252" s="43"/>
      <c r="L252" s="43">
        <v>1</v>
      </c>
      <c r="M252" s="44">
        <f>N252+AE252</f>
        <v>134966</v>
      </c>
      <c r="N252" s="43">
        <f>O252+P252+W252</f>
        <v>104568.37</v>
      </c>
      <c r="O252" s="43">
        <f t="shared" ref="O252" si="557">J252*E251</f>
        <v>61321.71</v>
      </c>
      <c r="P252" s="43">
        <f t="shared" ref="P252" si="558">J252*F251</f>
        <v>33808.81</v>
      </c>
      <c r="Q252" s="43">
        <v>0</v>
      </c>
      <c r="R252" s="43">
        <v>0</v>
      </c>
      <c r="S252" s="43">
        <v>0</v>
      </c>
      <c r="T252" s="43">
        <v>0</v>
      </c>
      <c r="U252" s="43">
        <f>P252</f>
        <v>33808.81</v>
      </c>
      <c r="V252" s="43">
        <v>0</v>
      </c>
      <c r="W252" s="43">
        <f>J252*G251</f>
        <v>9437.85</v>
      </c>
      <c r="X252" s="43">
        <v>0</v>
      </c>
      <c r="Y252" s="43">
        <v>0</v>
      </c>
      <c r="Z252" s="43">
        <v>0</v>
      </c>
      <c r="AA252" s="43">
        <v>0</v>
      </c>
      <c r="AB252" s="43">
        <f t="shared" ref="AB252" si="559">W252</f>
        <v>9437.85</v>
      </c>
      <c r="AC252" s="43">
        <v>0</v>
      </c>
      <c r="AD252" s="43">
        <f>J252*H251</f>
        <v>30397.63</v>
      </c>
      <c r="AE252" s="43">
        <f t="shared" ref="AE252" si="560">AD252</f>
        <v>30397.63</v>
      </c>
      <c r="AF252" s="43">
        <v>0</v>
      </c>
      <c r="AG252" s="43">
        <v>0</v>
      </c>
      <c r="AH252" s="43">
        <v>0</v>
      </c>
      <c r="AI252" s="43">
        <f>AE252</f>
        <v>30397.63</v>
      </c>
      <c r="AJ252" s="43">
        <v>0</v>
      </c>
      <c r="AK252" s="43">
        <v>0</v>
      </c>
      <c r="AL252" s="43">
        <v>0</v>
      </c>
      <c r="AM252" s="43">
        <v>0</v>
      </c>
      <c r="AN252" s="45">
        <v>0</v>
      </c>
    </row>
    <row r="253" spans="1:40" s="46" customFormat="1" ht="19.5" thickBot="1" x14ac:dyDescent="0.35">
      <c r="A253" s="116"/>
      <c r="B253" s="47" t="s">
        <v>189</v>
      </c>
      <c r="C253" s="81"/>
      <c r="D253" s="81"/>
      <c r="E253" s="81"/>
      <c r="F253" s="81"/>
      <c r="G253" s="81"/>
      <c r="H253" s="81"/>
      <c r="I253" s="81"/>
      <c r="J253" s="48">
        <v>10</v>
      </c>
      <c r="K253" s="49"/>
      <c r="L253" s="49">
        <v>10</v>
      </c>
      <c r="M253" s="50">
        <f>N253+AD253</f>
        <v>613217.1</v>
      </c>
      <c r="N253" s="49">
        <f t="shared" ref="N253" si="561">O253</f>
        <v>613217.1</v>
      </c>
      <c r="O253" s="49">
        <f t="shared" ref="O253" si="562">J253*E251</f>
        <v>613217.1</v>
      </c>
      <c r="P253" s="49">
        <v>0</v>
      </c>
      <c r="Q253" s="49">
        <v>0</v>
      </c>
      <c r="R253" s="49">
        <v>0</v>
      </c>
      <c r="S253" s="49">
        <v>0</v>
      </c>
      <c r="T253" s="49">
        <v>0</v>
      </c>
      <c r="U253" s="49">
        <v>0</v>
      </c>
      <c r="V253" s="49">
        <v>0</v>
      </c>
      <c r="W253" s="49">
        <v>0</v>
      </c>
      <c r="X253" s="49">
        <v>0</v>
      </c>
      <c r="Y253" s="49">
        <v>0</v>
      </c>
      <c r="Z253" s="49">
        <v>0</v>
      </c>
      <c r="AA253" s="49">
        <v>0</v>
      </c>
      <c r="AB253" s="49">
        <v>0</v>
      </c>
      <c r="AC253" s="49">
        <v>0</v>
      </c>
      <c r="AD253" s="49">
        <v>0</v>
      </c>
      <c r="AE253" s="49">
        <v>0</v>
      </c>
      <c r="AF253" s="49">
        <v>0</v>
      </c>
      <c r="AG253" s="49">
        <v>0</v>
      </c>
      <c r="AH253" s="49">
        <v>0</v>
      </c>
      <c r="AI253" s="49">
        <v>0</v>
      </c>
      <c r="AJ253" s="49">
        <v>0</v>
      </c>
      <c r="AK253" s="49">
        <v>0</v>
      </c>
      <c r="AL253" s="49">
        <v>0</v>
      </c>
      <c r="AM253" s="49">
        <v>0</v>
      </c>
      <c r="AN253" s="51">
        <v>0</v>
      </c>
    </row>
    <row r="254" spans="1:40" s="40" customFormat="1" ht="37.5" x14ac:dyDescent="0.3">
      <c r="A254" s="114">
        <v>34</v>
      </c>
      <c r="B254" s="36" t="s">
        <v>83</v>
      </c>
      <c r="C254" s="79">
        <f>D254+H254</f>
        <v>110630.97000000002</v>
      </c>
      <c r="D254" s="79">
        <f>E254+F254+G254</f>
        <v>80233.340000000011</v>
      </c>
      <c r="E254" s="79">
        <v>61321.71</v>
      </c>
      <c r="F254" s="79">
        <v>9473.7800000000007</v>
      </c>
      <c r="G254" s="79">
        <v>9437.85</v>
      </c>
      <c r="H254" s="79">
        <v>30397.63</v>
      </c>
      <c r="I254" s="79">
        <f t="shared" ref="I254" si="563">F254+G254+H254</f>
        <v>49309.26</v>
      </c>
      <c r="J254" s="37">
        <f t="shared" si="528"/>
        <v>2</v>
      </c>
      <c r="K254" s="38">
        <f t="shared" si="528"/>
        <v>0</v>
      </c>
      <c r="L254" s="38">
        <f t="shared" si="528"/>
        <v>2</v>
      </c>
      <c r="M254" s="38">
        <f t="shared" si="528"/>
        <v>171952.68000000002</v>
      </c>
      <c r="N254" s="38">
        <f t="shared" si="528"/>
        <v>141555.05000000002</v>
      </c>
      <c r="O254" s="38">
        <f t="shared" si="528"/>
        <v>122643.42</v>
      </c>
      <c r="P254" s="38">
        <f t="shared" si="528"/>
        <v>9473.7800000000007</v>
      </c>
      <c r="Q254" s="38">
        <f t="shared" si="528"/>
        <v>0</v>
      </c>
      <c r="R254" s="38">
        <f t="shared" si="528"/>
        <v>0</v>
      </c>
      <c r="S254" s="38">
        <f t="shared" si="528"/>
        <v>0</v>
      </c>
      <c r="T254" s="38">
        <f t="shared" si="528"/>
        <v>0</v>
      </c>
      <c r="U254" s="38">
        <f t="shared" si="528"/>
        <v>9473.7800000000007</v>
      </c>
      <c r="V254" s="38">
        <f t="shared" si="528"/>
        <v>0</v>
      </c>
      <c r="W254" s="38">
        <f t="shared" si="528"/>
        <v>9437.85</v>
      </c>
      <c r="X254" s="38">
        <f t="shared" si="528"/>
        <v>0</v>
      </c>
      <c r="Y254" s="38">
        <f t="shared" si="528"/>
        <v>8468.27</v>
      </c>
      <c r="Z254" s="38">
        <f t="shared" si="528"/>
        <v>0</v>
      </c>
      <c r="AA254" s="38">
        <f t="shared" si="528"/>
        <v>0</v>
      </c>
      <c r="AB254" s="38">
        <f t="shared" si="528"/>
        <v>969.58</v>
      </c>
      <c r="AC254" s="38">
        <f t="shared" si="528"/>
        <v>0</v>
      </c>
      <c r="AD254" s="38">
        <f t="shared" si="528"/>
        <v>30397.63</v>
      </c>
      <c r="AE254" s="38">
        <f t="shared" si="528"/>
        <v>30397.63</v>
      </c>
      <c r="AF254" s="38">
        <f t="shared" si="528"/>
        <v>0</v>
      </c>
      <c r="AG254" s="38">
        <f t="shared" si="528"/>
        <v>0</v>
      </c>
      <c r="AH254" s="38">
        <f t="shared" si="528"/>
        <v>0</v>
      </c>
      <c r="AI254" s="38">
        <f t="shared" si="528"/>
        <v>30397.63</v>
      </c>
      <c r="AJ254" s="38">
        <f t="shared" si="528"/>
        <v>0</v>
      </c>
      <c r="AK254" s="38">
        <f t="shared" si="528"/>
        <v>0</v>
      </c>
      <c r="AL254" s="38">
        <f t="shared" si="528"/>
        <v>0</v>
      </c>
      <c r="AM254" s="38">
        <f t="shared" si="528"/>
        <v>0</v>
      </c>
      <c r="AN254" s="39">
        <f t="shared" si="528"/>
        <v>0</v>
      </c>
    </row>
    <row r="255" spans="1:40" s="46" customFormat="1" ht="18.75" x14ac:dyDescent="0.3">
      <c r="A255" s="115"/>
      <c r="B255" s="41" t="s">
        <v>192</v>
      </c>
      <c r="C255" s="80"/>
      <c r="D255" s="80"/>
      <c r="E255" s="80"/>
      <c r="F255" s="80"/>
      <c r="G255" s="80"/>
      <c r="H255" s="80"/>
      <c r="I255" s="80"/>
      <c r="J255" s="42">
        <v>1</v>
      </c>
      <c r="K255" s="43"/>
      <c r="L255" s="43">
        <v>1</v>
      </c>
      <c r="M255" s="44">
        <f>N255+AE255</f>
        <v>110630.97000000002</v>
      </c>
      <c r="N255" s="43">
        <f>O255+P255+W255</f>
        <v>80233.340000000011</v>
      </c>
      <c r="O255" s="43">
        <f t="shared" ref="O255" si="564">J255*E254</f>
        <v>61321.71</v>
      </c>
      <c r="P255" s="43">
        <f t="shared" ref="P255" si="565">J255*F254</f>
        <v>9473.7800000000007</v>
      </c>
      <c r="Q255" s="43">
        <v>0</v>
      </c>
      <c r="R255" s="43">
        <v>0</v>
      </c>
      <c r="S255" s="43">
        <v>0</v>
      </c>
      <c r="T255" s="43">
        <v>0</v>
      </c>
      <c r="U255" s="43">
        <f>P255</f>
        <v>9473.7800000000007</v>
      </c>
      <c r="V255" s="43">
        <v>0</v>
      </c>
      <c r="W255" s="43">
        <f>J255*G254</f>
        <v>9437.85</v>
      </c>
      <c r="X255" s="43">
        <v>0</v>
      </c>
      <c r="Y255" s="43">
        <v>8468.27</v>
      </c>
      <c r="Z255" s="43">
        <v>0</v>
      </c>
      <c r="AA255" s="43">
        <v>0</v>
      </c>
      <c r="AB255" s="43">
        <v>969.58</v>
      </c>
      <c r="AC255" s="43">
        <v>0</v>
      </c>
      <c r="AD255" s="43">
        <f>J255*H254</f>
        <v>30397.63</v>
      </c>
      <c r="AE255" s="43">
        <f t="shared" ref="AE255" si="566">AD255</f>
        <v>30397.63</v>
      </c>
      <c r="AF255" s="43">
        <v>0</v>
      </c>
      <c r="AG255" s="43">
        <v>0</v>
      </c>
      <c r="AH255" s="43">
        <v>0</v>
      </c>
      <c r="AI255" s="43">
        <f>AE255</f>
        <v>30397.63</v>
      </c>
      <c r="AJ255" s="43">
        <v>0</v>
      </c>
      <c r="AK255" s="43">
        <v>0</v>
      </c>
      <c r="AL255" s="43">
        <v>0</v>
      </c>
      <c r="AM255" s="43">
        <v>0</v>
      </c>
      <c r="AN255" s="45">
        <v>0</v>
      </c>
    </row>
    <row r="256" spans="1:40" s="46" customFormat="1" ht="19.5" thickBot="1" x14ac:dyDescent="0.35">
      <c r="A256" s="116"/>
      <c r="B256" s="47" t="s">
        <v>189</v>
      </c>
      <c r="C256" s="81"/>
      <c r="D256" s="81"/>
      <c r="E256" s="81"/>
      <c r="F256" s="81"/>
      <c r="G256" s="81"/>
      <c r="H256" s="81"/>
      <c r="I256" s="81"/>
      <c r="J256" s="48">
        <v>1</v>
      </c>
      <c r="K256" s="49"/>
      <c r="L256" s="49">
        <v>1</v>
      </c>
      <c r="M256" s="50">
        <f>N256+AD256</f>
        <v>61321.71</v>
      </c>
      <c r="N256" s="49">
        <f t="shared" ref="N256" si="567">O256</f>
        <v>61321.71</v>
      </c>
      <c r="O256" s="49">
        <f t="shared" ref="O256" si="568">J256*E254</f>
        <v>61321.71</v>
      </c>
      <c r="P256" s="49">
        <v>0</v>
      </c>
      <c r="Q256" s="49">
        <v>0</v>
      </c>
      <c r="R256" s="49">
        <v>0</v>
      </c>
      <c r="S256" s="49">
        <v>0</v>
      </c>
      <c r="T256" s="49">
        <v>0</v>
      </c>
      <c r="U256" s="49">
        <v>0</v>
      </c>
      <c r="V256" s="49">
        <v>0</v>
      </c>
      <c r="W256" s="49">
        <v>0</v>
      </c>
      <c r="X256" s="49">
        <v>0</v>
      </c>
      <c r="Y256" s="49">
        <v>0</v>
      </c>
      <c r="Z256" s="49">
        <v>0</v>
      </c>
      <c r="AA256" s="49">
        <v>0</v>
      </c>
      <c r="AB256" s="49">
        <v>0</v>
      </c>
      <c r="AC256" s="49">
        <v>0</v>
      </c>
      <c r="AD256" s="49">
        <v>0</v>
      </c>
      <c r="AE256" s="49">
        <v>0</v>
      </c>
      <c r="AF256" s="49">
        <v>0</v>
      </c>
      <c r="AG256" s="49">
        <v>0</v>
      </c>
      <c r="AH256" s="49">
        <v>0</v>
      </c>
      <c r="AI256" s="49">
        <v>0</v>
      </c>
      <c r="AJ256" s="49">
        <v>0</v>
      </c>
      <c r="AK256" s="49">
        <v>0</v>
      </c>
      <c r="AL256" s="49">
        <v>0</v>
      </c>
      <c r="AM256" s="49">
        <v>0</v>
      </c>
      <c r="AN256" s="51">
        <v>0</v>
      </c>
    </row>
    <row r="257" spans="1:40" s="40" customFormat="1" ht="56.25" x14ac:dyDescent="0.3">
      <c r="A257" s="114">
        <v>35</v>
      </c>
      <c r="B257" s="36" t="s">
        <v>84</v>
      </c>
      <c r="C257" s="79">
        <f>D257+H257</f>
        <v>65912.929999999993</v>
      </c>
      <c r="D257" s="79">
        <f>E257+F257+G257</f>
        <v>64886.71</v>
      </c>
      <c r="E257" s="79">
        <v>61321.71</v>
      </c>
      <c r="F257" s="79">
        <v>1777.67</v>
      </c>
      <c r="G257" s="79">
        <v>1787.33</v>
      </c>
      <c r="H257" s="79">
        <v>1026.22</v>
      </c>
      <c r="I257" s="79">
        <f t="shared" ref="I257" si="569">F257+G257+H257</f>
        <v>4591.22</v>
      </c>
      <c r="J257" s="37">
        <f t="shared" ref="J257:AN272" si="570">J258+J259</f>
        <v>2</v>
      </c>
      <c r="K257" s="38">
        <f t="shared" si="570"/>
        <v>0</v>
      </c>
      <c r="L257" s="38">
        <f t="shared" si="570"/>
        <v>2</v>
      </c>
      <c r="M257" s="38">
        <f t="shared" si="570"/>
        <v>122643.42</v>
      </c>
      <c r="N257" s="38">
        <f t="shared" si="570"/>
        <v>122643.42</v>
      </c>
      <c r="O257" s="38">
        <f t="shared" si="570"/>
        <v>122643.42</v>
      </c>
      <c r="P257" s="38">
        <f t="shared" si="570"/>
        <v>0</v>
      </c>
      <c r="Q257" s="38">
        <f t="shared" si="570"/>
        <v>0</v>
      </c>
      <c r="R257" s="38">
        <f t="shared" si="570"/>
        <v>0</v>
      </c>
      <c r="S257" s="38">
        <f t="shared" si="570"/>
        <v>0</v>
      </c>
      <c r="T257" s="38">
        <f t="shared" si="570"/>
        <v>0</v>
      </c>
      <c r="U257" s="38">
        <f t="shared" si="570"/>
        <v>0</v>
      </c>
      <c r="V257" s="38">
        <f t="shared" si="570"/>
        <v>0</v>
      </c>
      <c r="W257" s="38">
        <f t="shared" si="570"/>
        <v>0</v>
      </c>
      <c r="X257" s="38">
        <f t="shared" si="570"/>
        <v>0</v>
      </c>
      <c r="Y257" s="38">
        <f t="shared" si="570"/>
        <v>0</v>
      </c>
      <c r="Z257" s="38">
        <f t="shared" si="570"/>
        <v>0</v>
      </c>
      <c r="AA257" s="38">
        <f t="shared" si="570"/>
        <v>0</v>
      </c>
      <c r="AB257" s="38">
        <f t="shared" si="570"/>
        <v>0</v>
      </c>
      <c r="AC257" s="38">
        <f t="shared" si="570"/>
        <v>0</v>
      </c>
      <c r="AD257" s="38">
        <f t="shared" si="570"/>
        <v>0</v>
      </c>
      <c r="AE257" s="38">
        <f t="shared" si="570"/>
        <v>0</v>
      </c>
      <c r="AF257" s="38">
        <f t="shared" si="570"/>
        <v>0</v>
      </c>
      <c r="AG257" s="38">
        <f t="shared" si="570"/>
        <v>0</v>
      </c>
      <c r="AH257" s="38">
        <f t="shared" si="570"/>
        <v>0</v>
      </c>
      <c r="AI257" s="38">
        <f t="shared" si="570"/>
        <v>0</v>
      </c>
      <c r="AJ257" s="38">
        <f t="shared" si="570"/>
        <v>0</v>
      </c>
      <c r="AK257" s="38">
        <f t="shared" si="570"/>
        <v>0</v>
      </c>
      <c r="AL257" s="38">
        <f t="shared" si="570"/>
        <v>0</v>
      </c>
      <c r="AM257" s="38">
        <f t="shared" si="570"/>
        <v>0</v>
      </c>
      <c r="AN257" s="39">
        <f t="shared" si="570"/>
        <v>0</v>
      </c>
    </row>
    <row r="258" spans="1:40" s="46" customFormat="1" ht="18.75" x14ac:dyDescent="0.3">
      <c r="A258" s="115"/>
      <c r="B258" s="41" t="s">
        <v>192</v>
      </c>
      <c r="C258" s="80"/>
      <c r="D258" s="80"/>
      <c r="E258" s="80"/>
      <c r="F258" s="80"/>
      <c r="G258" s="80"/>
      <c r="H258" s="80"/>
      <c r="I258" s="80"/>
      <c r="J258" s="42"/>
      <c r="K258" s="43"/>
      <c r="L258" s="43"/>
      <c r="M258" s="44">
        <f>N258+AE258</f>
        <v>0</v>
      </c>
      <c r="N258" s="43">
        <f>O258+P258+W258</f>
        <v>0</v>
      </c>
      <c r="O258" s="43">
        <f t="shared" ref="O258" si="571">J258*E257</f>
        <v>0</v>
      </c>
      <c r="P258" s="43">
        <f t="shared" ref="P258" si="572">J258*F257</f>
        <v>0</v>
      </c>
      <c r="Q258" s="43">
        <v>0</v>
      </c>
      <c r="R258" s="43">
        <v>0</v>
      </c>
      <c r="S258" s="43">
        <v>0</v>
      </c>
      <c r="T258" s="43">
        <v>0</v>
      </c>
      <c r="U258" s="43">
        <f>P258</f>
        <v>0</v>
      </c>
      <c r="V258" s="43">
        <v>0</v>
      </c>
      <c r="W258" s="43">
        <f>J258*G257</f>
        <v>0</v>
      </c>
      <c r="X258" s="43">
        <v>0</v>
      </c>
      <c r="Y258" s="43">
        <v>0</v>
      </c>
      <c r="Z258" s="43">
        <v>0</v>
      </c>
      <c r="AA258" s="43">
        <v>0</v>
      </c>
      <c r="AB258" s="43">
        <v>0</v>
      </c>
      <c r="AC258" s="43">
        <v>0</v>
      </c>
      <c r="AD258" s="43">
        <f>J258*H257</f>
        <v>0</v>
      </c>
      <c r="AE258" s="43">
        <f t="shared" ref="AE258" si="573">AD258</f>
        <v>0</v>
      </c>
      <c r="AF258" s="43">
        <v>0</v>
      </c>
      <c r="AG258" s="43">
        <v>0</v>
      </c>
      <c r="AH258" s="43">
        <v>0</v>
      </c>
      <c r="AI258" s="43">
        <v>0</v>
      </c>
      <c r="AJ258" s="43">
        <v>0</v>
      </c>
      <c r="AK258" s="43">
        <v>0</v>
      </c>
      <c r="AL258" s="43">
        <v>0</v>
      </c>
      <c r="AM258" s="43">
        <v>0</v>
      </c>
      <c r="AN258" s="45">
        <v>0</v>
      </c>
    </row>
    <row r="259" spans="1:40" s="46" customFormat="1" ht="19.5" thickBot="1" x14ac:dyDescent="0.35">
      <c r="A259" s="116"/>
      <c r="B259" s="47" t="s">
        <v>189</v>
      </c>
      <c r="C259" s="81"/>
      <c r="D259" s="81"/>
      <c r="E259" s="81"/>
      <c r="F259" s="81"/>
      <c r="G259" s="81"/>
      <c r="H259" s="81"/>
      <c r="I259" s="81"/>
      <c r="J259" s="48">
        <v>2</v>
      </c>
      <c r="K259" s="49"/>
      <c r="L259" s="49">
        <v>2</v>
      </c>
      <c r="M259" s="50">
        <f>N259+AD259</f>
        <v>122643.42</v>
      </c>
      <c r="N259" s="49">
        <f t="shared" ref="N259" si="574">O259</f>
        <v>122643.42</v>
      </c>
      <c r="O259" s="49">
        <f t="shared" ref="O259" si="575">J259*E257</f>
        <v>122643.42</v>
      </c>
      <c r="P259" s="49">
        <v>0</v>
      </c>
      <c r="Q259" s="49">
        <v>0</v>
      </c>
      <c r="R259" s="49">
        <v>0</v>
      </c>
      <c r="S259" s="49">
        <v>0</v>
      </c>
      <c r="T259" s="49">
        <v>0</v>
      </c>
      <c r="U259" s="49">
        <v>0</v>
      </c>
      <c r="V259" s="49">
        <v>0</v>
      </c>
      <c r="W259" s="49">
        <v>0</v>
      </c>
      <c r="X259" s="49">
        <v>0</v>
      </c>
      <c r="Y259" s="49">
        <v>0</v>
      </c>
      <c r="Z259" s="49">
        <v>0</v>
      </c>
      <c r="AA259" s="49">
        <v>0</v>
      </c>
      <c r="AB259" s="49">
        <v>0</v>
      </c>
      <c r="AC259" s="49">
        <v>0</v>
      </c>
      <c r="AD259" s="49">
        <v>0</v>
      </c>
      <c r="AE259" s="49">
        <v>0</v>
      </c>
      <c r="AF259" s="49">
        <v>0</v>
      </c>
      <c r="AG259" s="49">
        <v>0</v>
      </c>
      <c r="AH259" s="49">
        <v>0</v>
      </c>
      <c r="AI259" s="49">
        <v>0</v>
      </c>
      <c r="AJ259" s="49">
        <v>0</v>
      </c>
      <c r="AK259" s="49">
        <v>0</v>
      </c>
      <c r="AL259" s="49">
        <v>0</v>
      </c>
      <c r="AM259" s="49">
        <v>0</v>
      </c>
      <c r="AN259" s="51">
        <v>0</v>
      </c>
    </row>
    <row r="260" spans="1:40" s="40" customFormat="1" ht="75" hidden="1" x14ac:dyDescent="0.3">
      <c r="A260" s="114">
        <v>81</v>
      </c>
      <c r="B260" s="36" t="s">
        <v>85</v>
      </c>
      <c r="C260" s="79">
        <f>D260+H260</f>
        <v>88792.61</v>
      </c>
      <c r="D260" s="79">
        <f>E260+F260+G260</f>
        <v>58684.61</v>
      </c>
      <c r="E260" s="79">
        <v>38281.01</v>
      </c>
      <c r="F260" s="79">
        <v>6825.6</v>
      </c>
      <c r="G260" s="79">
        <v>13578</v>
      </c>
      <c r="H260" s="79">
        <v>30108</v>
      </c>
      <c r="I260" s="79">
        <f t="shared" ref="I260" si="576">F260+G260+H260</f>
        <v>50511.6</v>
      </c>
      <c r="J260" s="37">
        <f t="shared" si="570"/>
        <v>0</v>
      </c>
      <c r="K260" s="38">
        <f t="shared" si="570"/>
        <v>0</v>
      </c>
      <c r="L260" s="38">
        <f t="shared" si="570"/>
        <v>0</v>
      </c>
      <c r="M260" s="38">
        <f t="shared" si="570"/>
        <v>0</v>
      </c>
      <c r="N260" s="38">
        <f t="shared" si="570"/>
        <v>0</v>
      </c>
      <c r="O260" s="38">
        <f t="shared" si="570"/>
        <v>0</v>
      </c>
      <c r="P260" s="38">
        <f t="shared" si="570"/>
        <v>0</v>
      </c>
      <c r="Q260" s="38">
        <f t="shared" si="570"/>
        <v>0</v>
      </c>
      <c r="R260" s="38">
        <f t="shared" si="570"/>
        <v>0</v>
      </c>
      <c r="S260" s="38">
        <f t="shared" si="570"/>
        <v>0</v>
      </c>
      <c r="T260" s="38">
        <f t="shared" si="570"/>
        <v>0</v>
      </c>
      <c r="U260" s="38">
        <f t="shared" si="570"/>
        <v>0</v>
      </c>
      <c r="V260" s="38">
        <f t="shared" si="570"/>
        <v>0</v>
      </c>
      <c r="W260" s="38">
        <f t="shared" si="570"/>
        <v>0</v>
      </c>
      <c r="X260" s="38">
        <f t="shared" si="570"/>
        <v>0</v>
      </c>
      <c r="Y260" s="38">
        <f t="shared" si="570"/>
        <v>0</v>
      </c>
      <c r="Z260" s="38">
        <f t="shared" si="570"/>
        <v>0</v>
      </c>
      <c r="AA260" s="38">
        <f t="shared" si="570"/>
        <v>0</v>
      </c>
      <c r="AB260" s="38">
        <f t="shared" si="570"/>
        <v>0</v>
      </c>
      <c r="AC260" s="38">
        <f t="shared" si="570"/>
        <v>0</v>
      </c>
      <c r="AD260" s="38">
        <f t="shared" si="570"/>
        <v>0</v>
      </c>
      <c r="AE260" s="38">
        <f t="shared" si="570"/>
        <v>0</v>
      </c>
      <c r="AF260" s="38">
        <f t="shared" si="570"/>
        <v>0</v>
      </c>
      <c r="AG260" s="38">
        <f t="shared" si="570"/>
        <v>0</v>
      </c>
      <c r="AH260" s="38">
        <f t="shared" si="570"/>
        <v>0</v>
      </c>
      <c r="AI260" s="38">
        <f t="shared" si="570"/>
        <v>0</v>
      </c>
      <c r="AJ260" s="38">
        <f t="shared" si="570"/>
        <v>0</v>
      </c>
      <c r="AK260" s="38">
        <f t="shared" si="570"/>
        <v>0</v>
      </c>
      <c r="AL260" s="38">
        <f t="shared" si="570"/>
        <v>0</v>
      </c>
      <c r="AM260" s="38">
        <f t="shared" si="570"/>
        <v>0</v>
      </c>
      <c r="AN260" s="39">
        <f t="shared" si="570"/>
        <v>0</v>
      </c>
    </row>
    <row r="261" spans="1:40" s="46" customFormat="1" ht="18.75" hidden="1" x14ac:dyDescent="0.3">
      <c r="A261" s="115"/>
      <c r="B261" s="41" t="s">
        <v>192</v>
      </c>
      <c r="C261" s="80"/>
      <c r="D261" s="80"/>
      <c r="E261" s="80"/>
      <c r="F261" s="80"/>
      <c r="G261" s="80"/>
      <c r="H261" s="80"/>
      <c r="I261" s="80"/>
      <c r="J261" s="42">
        <v>0</v>
      </c>
      <c r="K261" s="43"/>
      <c r="L261" s="43"/>
      <c r="M261" s="44">
        <f>N261+AE261</f>
        <v>0</v>
      </c>
      <c r="N261" s="43">
        <f>O261+P261+W261</f>
        <v>0</v>
      </c>
      <c r="O261" s="43">
        <f t="shared" ref="O261" si="577">J261*E260</f>
        <v>0</v>
      </c>
      <c r="P261" s="43">
        <f t="shared" ref="P261" si="578">J261*F260</f>
        <v>0</v>
      </c>
      <c r="Q261" s="43">
        <v>0</v>
      </c>
      <c r="R261" s="43">
        <v>0</v>
      </c>
      <c r="S261" s="43">
        <v>0</v>
      </c>
      <c r="T261" s="43">
        <v>0</v>
      </c>
      <c r="U261" s="43">
        <f>P261</f>
        <v>0</v>
      </c>
      <c r="V261" s="43">
        <v>0</v>
      </c>
      <c r="W261" s="43">
        <f>J261*G260</f>
        <v>0</v>
      </c>
      <c r="X261" s="43">
        <v>0</v>
      </c>
      <c r="Y261" s="43">
        <v>0</v>
      </c>
      <c r="Z261" s="43">
        <v>0</v>
      </c>
      <c r="AA261" s="43">
        <v>0</v>
      </c>
      <c r="AB261" s="43">
        <v>0</v>
      </c>
      <c r="AC261" s="43">
        <v>0</v>
      </c>
      <c r="AD261" s="43">
        <f>J261*H260</f>
        <v>0</v>
      </c>
      <c r="AE261" s="43">
        <f t="shared" ref="AE261" si="579">AD261</f>
        <v>0</v>
      </c>
      <c r="AF261" s="43">
        <v>0</v>
      </c>
      <c r="AG261" s="43">
        <v>0</v>
      </c>
      <c r="AH261" s="43">
        <v>0</v>
      </c>
      <c r="AI261" s="43">
        <v>0</v>
      </c>
      <c r="AJ261" s="43">
        <v>0</v>
      </c>
      <c r="AK261" s="43">
        <v>0</v>
      </c>
      <c r="AL261" s="43">
        <v>0</v>
      </c>
      <c r="AM261" s="43">
        <v>0</v>
      </c>
      <c r="AN261" s="45">
        <v>0</v>
      </c>
    </row>
    <row r="262" spans="1:40" s="46" customFormat="1" ht="19.5" hidden="1" thickBot="1" x14ac:dyDescent="0.35">
      <c r="A262" s="116"/>
      <c r="B262" s="47" t="s">
        <v>189</v>
      </c>
      <c r="C262" s="81"/>
      <c r="D262" s="81"/>
      <c r="E262" s="81"/>
      <c r="F262" s="81"/>
      <c r="G262" s="81"/>
      <c r="H262" s="81"/>
      <c r="I262" s="81"/>
      <c r="J262" s="48"/>
      <c r="K262" s="49"/>
      <c r="L262" s="49"/>
      <c r="M262" s="50">
        <f>N262+AD262</f>
        <v>0</v>
      </c>
      <c r="N262" s="49">
        <f t="shared" ref="N262" si="580">O262</f>
        <v>0</v>
      </c>
      <c r="O262" s="49">
        <f t="shared" ref="O262" si="581">J262*E260</f>
        <v>0</v>
      </c>
      <c r="P262" s="49">
        <v>0</v>
      </c>
      <c r="Q262" s="49">
        <v>0</v>
      </c>
      <c r="R262" s="49">
        <v>0</v>
      </c>
      <c r="S262" s="49">
        <v>0</v>
      </c>
      <c r="T262" s="49">
        <v>0</v>
      </c>
      <c r="U262" s="49">
        <v>0</v>
      </c>
      <c r="V262" s="49">
        <v>0</v>
      </c>
      <c r="W262" s="49">
        <v>0</v>
      </c>
      <c r="X262" s="49">
        <v>0</v>
      </c>
      <c r="Y262" s="49">
        <v>0</v>
      </c>
      <c r="Z262" s="49">
        <v>0</v>
      </c>
      <c r="AA262" s="49">
        <v>0</v>
      </c>
      <c r="AB262" s="49">
        <v>0</v>
      </c>
      <c r="AC262" s="49">
        <v>0</v>
      </c>
      <c r="AD262" s="49">
        <v>0</v>
      </c>
      <c r="AE262" s="49">
        <v>0</v>
      </c>
      <c r="AF262" s="49">
        <v>0</v>
      </c>
      <c r="AG262" s="49">
        <v>0</v>
      </c>
      <c r="AH262" s="49">
        <v>0</v>
      </c>
      <c r="AI262" s="49">
        <v>0</v>
      </c>
      <c r="AJ262" s="49">
        <v>0</v>
      </c>
      <c r="AK262" s="49">
        <v>0</v>
      </c>
      <c r="AL262" s="49">
        <v>0</v>
      </c>
      <c r="AM262" s="49">
        <v>0</v>
      </c>
      <c r="AN262" s="51">
        <v>0</v>
      </c>
    </row>
    <row r="263" spans="1:40" s="40" customFormat="1" ht="37.5" hidden="1" x14ac:dyDescent="0.3">
      <c r="A263" s="114">
        <v>82</v>
      </c>
      <c r="B263" s="36" t="s">
        <v>86</v>
      </c>
      <c r="C263" s="79">
        <f>D263+H263</f>
        <v>88825.63</v>
      </c>
      <c r="D263" s="79">
        <f>E263+F263+G263</f>
        <v>53753.31</v>
      </c>
      <c r="E263" s="79">
        <v>38281.01</v>
      </c>
      <c r="F263" s="79">
        <v>12153.49</v>
      </c>
      <c r="G263" s="79">
        <v>3318.81</v>
      </c>
      <c r="H263" s="79">
        <v>35072.32</v>
      </c>
      <c r="I263" s="79">
        <f t="shared" ref="I263" si="582">F263+G263+H263</f>
        <v>50544.619999999995</v>
      </c>
      <c r="J263" s="37">
        <f t="shared" si="570"/>
        <v>0</v>
      </c>
      <c r="K263" s="38">
        <f t="shared" si="570"/>
        <v>0</v>
      </c>
      <c r="L263" s="38">
        <f t="shared" si="570"/>
        <v>0</v>
      </c>
      <c r="M263" s="38">
        <f t="shared" si="570"/>
        <v>0</v>
      </c>
      <c r="N263" s="38">
        <f t="shared" si="570"/>
        <v>0</v>
      </c>
      <c r="O263" s="38">
        <f t="shared" si="570"/>
        <v>0</v>
      </c>
      <c r="P263" s="38">
        <f t="shared" si="570"/>
        <v>0</v>
      </c>
      <c r="Q263" s="38">
        <f t="shared" si="570"/>
        <v>0</v>
      </c>
      <c r="R263" s="38">
        <f t="shared" si="570"/>
        <v>0</v>
      </c>
      <c r="S263" s="38">
        <f t="shared" si="570"/>
        <v>0</v>
      </c>
      <c r="T263" s="38">
        <f t="shared" si="570"/>
        <v>0</v>
      </c>
      <c r="U263" s="38">
        <f t="shared" si="570"/>
        <v>0</v>
      </c>
      <c r="V263" s="38">
        <f t="shared" si="570"/>
        <v>0</v>
      </c>
      <c r="W263" s="38">
        <f t="shared" si="570"/>
        <v>0</v>
      </c>
      <c r="X263" s="38">
        <f t="shared" si="570"/>
        <v>0</v>
      </c>
      <c r="Y263" s="38">
        <f t="shared" si="570"/>
        <v>0</v>
      </c>
      <c r="Z263" s="38">
        <f t="shared" si="570"/>
        <v>0</v>
      </c>
      <c r="AA263" s="38">
        <f t="shared" si="570"/>
        <v>0</v>
      </c>
      <c r="AB263" s="38">
        <f t="shared" si="570"/>
        <v>0</v>
      </c>
      <c r="AC263" s="38">
        <f t="shared" si="570"/>
        <v>0</v>
      </c>
      <c r="AD263" s="38">
        <f t="shared" si="570"/>
        <v>0</v>
      </c>
      <c r="AE263" s="38">
        <f t="shared" si="570"/>
        <v>0</v>
      </c>
      <c r="AF263" s="38">
        <f t="shared" si="570"/>
        <v>0</v>
      </c>
      <c r="AG263" s="38">
        <f t="shared" si="570"/>
        <v>0</v>
      </c>
      <c r="AH263" s="38">
        <f t="shared" si="570"/>
        <v>0</v>
      </c>
      <c r="AI263" s="38">
        <f t="shared" si="570"/>
        <v>0</v>
      </c>
      <c r="AJ263" s="38">
        <f t="shared" si="570"/>
        <v>0</v>
      </c>
      <c r="AK263" s="38">
        <f t="shared" si="570"/>
        <v>0</v>
      </c>
      <c r="AL263" s="38">
        <f t="shared" si="570"/>
        <v>0</v>
      </c>
      <c r="AM263" s="38">
        <f t="shared" si="570"/>
        <v>0</v>
      </c>
      <c r="AN263" s="39">
        <f t="shared" si="570"/>
        <v>0</v>
      </c>
    </row>
    <row r="264" spans="1:40" s="46" customFormat="1" ht="18.75" hidden="1" x14ac:dyDescent="0.3">
      <c r="A264" s="115"/>
      <c r="B264" s="41" t="s">
        <v>192</v>
      </c>
      <c r="C264" s="80"/>
      <c r="D264" s="80"/>
      <c r="E264" s="80"/>
      <c r="F264" s="80"/>
      <c r="G264" s="80"/>
      <c r="H264" s="80"/>
      <c r="I264" s="80"/>
      <c r="J264" s="42">
        <v>0</v>
      </c>
      <c r="K264" s="43"/>
      <c r="L264" s="43"/>
      <c r="M264" s="44">
        <f>N264+AE264</f>
        <v>0</v>
      </c>
      <c r="N264" s="43">
        <f>O264+P264+W264</f>
        <v>0</v>
      </c>
      <c r="O264" s="43">
        <f t="shared" ref="O264" si="583">J264*E263</f>
        <v>0</v>
      </c>
      <c r="P264" s="43">
        <f t="shared" ref="P264" si="584">J264*F263</f>
        <v>0</v>
      </c>
      <c r="Q264" s="43">
        <v>0</v>
      </c>
      <c r="R264" s="43">
        <v>0</v>
      </c>
      <c r="S264" s="43">
        <v>0</v>
      </c>
      <c r="T264" s="43">
        <v>0</v>
      </c>
      <c r="U264" s="43">
        <f>P264</f>
        <v>0</v>
      </c>
      <c r="V264" s="43">
        <v>0</v>
      </c>
      <c r="W264" s="43">
        <f>J264*G263</f>
        <v>0</v>
      </c>
      <c r="X264" s="43">
        <v>0</v>
      </c>
      <c r="Y264" s="43">
        <v>0</v>
      </c>
      <c r="Z264" s="43">
        <v>0</v>
      </c>
      <c r="AA264" s="43">
        <v>0</v>
      </c>
      <c r="AB264" s="43">
        <v>0</v>
      </c>
      <c r="AC264" s="43">
        <v>0</v>
      </c>
      <c r="AD264" s="43">
        <f>J264*H263</f>
        <v>0</v>
      </c>
      <c r="AE264" s="43">
        <f t="shared" ref="AE264" si="585">AD264</f>
        <v>0</v>
      </c>
      <c r="AF264" s="43">
        <v>0</v>
      </c>
      <c r="AG264" s="43">
        <v>0</v>
      </c>
      <c r="AH264" s="43">
        <v>0</v>
      </c>
      <c r="AI264" s="43">
        <v>0</v>
      </c>
      <c r="AJ264" s="43">
        <v>0</v>
      </c>
      <c r="AK264" s="43">
        <v>0</v>
      </c>
      <c r="AL264" s="43">
        <v>0</v>
      </c>
      <c r="AM264" s="43">
        <v>0</v>
      </c>
      <c r="AN264" s="45">
        <v>0</v>
      </c>
    </row>
    <row r="265" spans="1:40" s="46" customFormat="1" ht="19.5" hidden="1" thickBot="1" x14ac:dyDescent="0.35">
      <c r="A265" s="116"/>
      <c r="B265" s="47" t="s">
        <v>189</v>
      </c>
      <c r="C265" s="81"/>
      <c r="D265" s="81"/>
      <c r="E265" s="81"/>
      <c r="F265" s="81"/>
      <c r="G265" s="81"/>
      <c r="H265" s="81"/>
      <c r="I265" s="81"/>
      <c r="J265" s="48"/>
      <c r="K265" s="49"/>
      <c r="L265" s="49"/>
      <c r="M265" s="50">
        <f>N265+AD265</f>
        <v>0</v>
      </c>
      <c r="N265" s="49">
        <f t="shared" ref="N265" si="586">O265</f>
        <v>0</v>
      </c>
      <c r="O265" s="49">
        <f t="shared" ref="O265" si="587">J265*E263</f>
        <v>0</v>
      </c>
      <c r="P265" s="49">
        <v>0</v>
      </c>
      <c r="Q265" s="49">
        <v>0</v>
      </c>
      <c r="R265" s="49">
        <v>0</v>
      </c>
      <c r="S265" s="49">
        <v>0</v>
      </c>
      <c r="T265" s="49">
        <v>0</v>
      </c>
      <c r="U265" s="49">
        <v>0</v>
      </c>
      <c r="V265" s="49">
        <v>0</v>
      </c>
      <c r="W265" s="49">
        <v>0</v>
      </c>
      <c r="X265" s="49">
        <v>0</v>
      </c>
      <c r="Y265" s="49">
        <v>0</v>
      </c>
      <c r="Z265" s="49">
        <v>0</v>
      </c>
      <c r="AA265" s="49">
        <v>0</v>
      </c>
      <c r="AB265" s="49">
        <v>0</v>
      </c>
      <c r="AC265" s="49">
        <v>0</v>
      </c>
      <c r="AD265" s="49">
        <v>0</v>
      </c>
      <c r="AE265" s="49">
        <v>0</v>
      </c>
      <c r="AF265" s="49">
        <v>0</v>
      </c>
      <c r="AG265" s="49">
        <v>0</v>
      </c>
      <c r="AH265" s="49">
        <v>0</v>
      </c>
      <c r="AI265" s="49">
        <v>0</v>
      </c>
      <c r="AJ265" s="49">
        <v>0</v>
      </c>
      <c r="AK265" s="49">
        <v>0</v>
      </c>
      <c r="AL265" s="49">
        <v>0</v>
      </c>
      <c r="AM265" s="49">
        <v>0</v>
      </c>
      <c r="AN265" s="51">
        <v>0</v>
      </c>
    </row>
    <row r="266" spans="1:40" s="40" customFormat="1" ht="37.5" hidden="1" x14ac:dyDescent="0.3">
      <c r="A266" s="114">
        <v>83</v>
      </c>
      <c r="B266" s="36" t="s">
        <v>87</v>
      </c>
      <c r="C266" s="79">
        <f>D266+H266</f>
        <v>43544.29</v>
      </c>
      <c r="D266" s="79">
        <f>E266+F266+G266</f>
        <v>42518.07</v>
      </c>
      <c r="E266" s="79">
        <v>38281.01</v>
      </c>
      <c r="F266" s="79">
        <v>2705.46</v>
      </c>
      <c r="G266" s="79">
        <v>1531.6</v>
      </c>
      <c r="H266" s="79">
        <v>1026.22</v>
      </c>
      <c r="I266" s="79">
        <f t="shared" ref="I266" si="588">F266+G266+H266</f>
        <v>5263.28</v>
      </c>
      <c r="J266" s="37">
        <f t="shared" si="570"/>
        <v>0</v>
      </c>
      <c r="K266" s="38">
        <f t="shared" si="570"/>
        <v>0</v>
      </c>
      <c r="L266" s="38">
        <f t="shared" si="570"/>
        <v>0</v>
      </c>
      <c r="M266" s="38">
        <f t="shared" si="570"/>
        <v>0</v>
      </c>
      <c r="N266" s="38">
        <f t="shared" si="570"/>
        <v>0</v>
      </c>
      <c r="O266" s="38">
        <f t="shared" si="570"/>
        <v>0</v>
      </c>
      <c r="P266" s="38">
        <f t="shared" si="570"/>
        <v>0</v>
      </c>
      <c r="Q266" s="38">
        <f t="shared" si="570"/>
        <v>0</v>
      </c>
      <c r="R266" s="38">
        <f t="shared" si="570"/>
        <v>0</v>
      </c>
      <c r="S266" s="38">
        <f t="shared" si="570"/>
        <v>0</v>
      </c>
      <c r="T266" s="38">
        <f t="shared" si="570"/>
        <v>0</v>
      </c>
      <c r="U266" s="38">
        <f t="shared" si="570"/>
        <v>0</v>
      </c>
      <c r="V266" s="38">
        <f t="shared" si="570"/>
        <v>0</v>
      </c>
      <c r="W266" s="38">
        <f t="shared" si="570"/>
        <v>0</v>
      </c>
      <c r="X266" s="38">
        <f t="shared" si="570"/>
        <v>0</v>
      </c>
      <c r="Y266" s="38">
        <f t="shared" si="570"/>
        <v>0</v>
      </c>
      <c r="Z266" s="38">
        <f t="shared" si="570"/>
        <v>0</v>
      </c>
      <c r="AA266" s="38">
        <f t="shared" si="570"/>
        <v>0</v>
      </c>
      <c r="AB266" s="38">
        <f t="shared" si="570"/>
        <v>0</v>
      </c>
      <c r="AC266" s="38">
        <f t="shared" si="570"/>
        <v>0</v>
      </c>
      <c r="AD266" s="38">
        <f t="shared" si="570"/>
        <v>0</v>
      </c>
      <c r="AE266" s="38">
        <f t="shared" si="570"/>
        <v>0</v>
      </c>
      <c r="AF266" s="38">
        <f t="shared" si="570"/>
        <v>0</v>
      </c>
      <c r="AG266" s="38">
        <f t="shared" si="570"/>
        <v>0</v>
      </c>
      <c r="AH266" s="38">
        <f t="shared" si="570"/>
        <v>0</v>
      </c>
      <c r="AI266" s="38">
        <f t="shared" si="570"/>
        <v>0</v>
      </c>
      <c r="AJ266" s="38">
        <f t="shared" si="570"/>
        <v>0</v>
      </c>
      <c r="AK266" s="38">
        <f t="shared" si="570"/>
        <v>0</v>
      </c>
      <c r="AL266" s="38">
        <f t="shared" si="570"/>
        <v>0</v>
      </c>
      <c r="AM266" s="38">
        <f t="shared" si="570"/>
        <v>0</v>
      </c>
      <c r="AN266" s="39">
        <f t="shared" si="570"/>
        <v>0</v>
      </c>
    </row>
    <row r="267" spans="1:40" s="46" customFormat="1" ht="18.75" hidden="1" x14ac:dyDescent="0.3">
      <c r="A267" s="115"/>
      <c r="B267" s="41" t="s">
        <v>192</v>
      </c>
      <c r="C267" s="80"/>
      <c r="D267" s="80"/>
      <c r="E267" s="80"/>
      <c r="F267" s="80"/>
      <c r="G267" s="80"/>
      <c r="H267" s="80"/>
      <c r="I267" s="80"/>
      <c r="J267" s="42">
        <v>0</v>
      </c>
      <c r="K267" s="43"/>
      <c r="L267" s="43"/>
      <c r="M267" s="44">
        <f>N267+AE267</f>
        <v>0</v>
      </c>
      <c r="N267" s="43">
        <f>O267+P267+W267</f>
        <v>0</v>
      </c>
      <c r="O267" s="43">
        <f t="shared" ref="O267" si="589">J267*E266</f>
        <v>0</v>
      </c>
      <c r="P267" s="43">
        <f t="shared" ref="P267" si="590">J267*F266</f>
        <v>0</v>
      </c>
      <c r="Q267" s="43">
        <v>0</v>
      </c>
      <c r="R267" s="43">
        <v>0</v>
      </c>
      <c r="S267" s="43">
        <v>0</v>
      </c>
      <c r="T267" s="43">
        <v>0</v>
      </c>
      <c r="U267" s="43">
        <f>P267</f>
        <v>0</v>
      </c>
      <c r="V267" s="43">
        <v>0</v>
      </c>
      <c r="W267" s="43">
        <f>J267*G266</f>
        <v>0</v>
      </c>
      <c r="X267" s="43">
        <v>0</v>
      </c>
      <c r="Y267" s="43">
        <v>0</v>
      </c>
      <c r="Z267" s="43">
        <v>0</v>
      </c>
      <c r="AA267" s="43">
        <v>0</v>
      </c>
      <c r="AB267" s="43">
        <v>0</v>
      </c>
      <c r="AC267" s="43">
        <v>0</v>
      </c>
      <c r="AD267" s="43">
        <f>J267*H266</f>
        <v>0</v>
      </c>
      <c r="AE267" s="43">
        <f t="shared" ref="AE267" si="591">AD267</f>
        <v>0</v>
      </c>
      <c r="AF267" s="43">
        <v>0</v>
      </c>
      <c r="AG267" s="43">
        <v>0</v>
      </c>
      <c r="AH267" s="43">
        <v>0</v>
      </c>
      <c r="AI267" s="43">
        <v>0</v>
      </c>
      <c r="AJ267" s="43">
        <v>0</v>
      </c>
      <c r="AK267" s="43">
        <v>0</v>
      </c>
      <c r="AL267" s="43">
        <v>0</v>
      </c>
      <c r="AM267" s="43">
        <v>0</v>
      </c>
      <c r="AN267" s="45">
        <v>0</v>
      </c>
    </row>
    <row r="268" spans="1:40" s="46" customFormat="1" ht="19.5" hidden="1" thickBot="1" x14ac:dyDescent="0.35">
      <c r="A268" s="116"/>
      <c r="B268" s="47" t="s">
        <v>189</v>
      </c>
      <c r="C268" s="81"/>
      <c r="D268" s="81"/>
      <c r="E268" s="81"/>
      <c r="F268" s="81"/>
      <c r="G268" s="81"/>
      <c r="H268" s="81"/>
      <c r="I268" s="81"/>
      <c r="J268" s="48"/>
      <c r="K268" s="49"/>
      <c r="L268" s="49"/>
      <c r="M268" s="50">
        <f>N268+AD268</f>
        <v>0</v>
      </c>
      <c r="N268" s="49">
        <f t="shared" ref="N268" si="592">O268</f>
        <v>0</v>
      </c>
      <c r="O268" s="49">
        <f t="shared" ref="O268" si="593">J268*E266</f>
        <v>0</v>
      </c>
      <c r="P268" s="49">
        <v>0</v>
      </c>
      <c r="Q268" s="49">
        <v>0</v>
      </c>
      <c r="R268" s="49">
        <v>0</v>
      </c>
      <c r="S268" s="49">
        <v>0</v>
      </c>
      <c r="T268" s="49">
        <v>0</v>
      </c>
      <c r="U268" s="49">
        <v>0</v>
      </c>
      <c r="V268" s="49">
        <v>0</v>
      </c>
      <c r="W268" s="49">
        <v>0</v>
      </c>
      <c r="X268" s="49">
        <v>0</v>
      </c>
      <c r="Y268" s="49">
        <v>0</v>
      </c>
      <c r="Z268" s="49">
        <v>0</v>
      </c>
      <c r="AA268" s="49">
        <v>0</v>
      </c>
      <c r="AB268" s="49">
        <v>0</v>
      </c>
      <c r="AC268" s="49">
        <v>0</v>
      </c>
      <c r="AD268" s="49">
        <v>0</v>
      </c>
      <c r="AE268" s="49">
        <v>0</v>
      </c>
      <c r="AF268" s="49">
        <v>0</v>
      </c>
      <c r="AG268" s="49">
        <v>0</v>
      </c>
      <c r="AH268" s="49">
        <v>0</v>
      </c>
      <c r="AI268" s="49">
        <v>0</v>
      </c>
      <c r="AJ268" s="49">
        <v>0</v>
      </c>
      <c r="AK268" s="49">
        <v>0</v>
      </c>
      <c r="AL268" s="49">
        <v>0</v>
      </c>
      <c r="AM268" s="49">
        <v>0</v>
      </c>
      <c r="AN268" s="51">
        <v>0</v>
      </c>
    </row>
    <row r="269" spans="1:40" s="40" customFormat="1" ht="37.5" hidden="1" x14ac:dyDescent="0.3">
      <c r="A269" s="114">
        <v>84</v>
      </c>
      <c r="B269" s="36" t="s">
        <v>88</v>
      </c>
      <c r="C269" s="79">
        <f>D269+H269</f>
        <v>669093.29</v>
      </c>
      <c r="D269" s="79">
        <f>E269+F269+G269</f>
        <v>41613.29</v>
      </c>
      <c r="E269" s="79">
        <v>38281.01</v>
      </c>
      <c r="F269" s="79">
        <v>2212.19</v>
      </c>
      <c r="G269" s="79">
        <v>1120.0899999999999</v>
      </c>
      <c r="H269" s="79">
        <v>627480</v>
      </c>
      <c r="I269" s="79">
        <f t="shared" ref="I269" si="594">F269+G269+H269</f>
        <v>630812.28</v>
      </c>
      <c r="J269" s="37">
        <f t="shared" si="570"/>
        <v>0</v>
      </c>
      <c r="K269" s="38">
        <f t="shared" si="570"/>
        <v>0</v>
      </c>
      <c r="L269" s="38">
        <f t="shared" si="570"/>
        <v>0</v>
      </c>
      <c r="M269" s="38">
        <f t="shared" si="570"/>
        <v>0</v>
      </c>
      <c r="N269" s="38">
        <f t="shared" si="570"/>
        <v>0</v>
      </c>
      <c r="O269" s="38">
        <f t="shared" si="570"/>
        <v>0</v>
      </c>
      <c r="P269" s="38">
        <f t="shared" si="570"/>
        <v>0</v>
      </c>
      <c r="Q269" s="38">
        <f t="shared" si="570"/>
        <v>0</v>
      </c>
      <c r="R269" s="38">
        <f t="shared" si="570"/>
        <v>0</v>
      </c>
      <c r="S269" s="38">
        <f t="shared" si="570"/>
        <v>0</v>
      </c>
      <c r="T269" s="38">
        <f t="shared" si="570"/>
        <v>0</v>
      </c>
      <c r="U269" s="38">
        <f t="shared" si="570"/>
        <v>0</v>
      </c>
      <c r="V269" s="38">
        <f t="shared" si="570"/>
        <v>0</v>
      </c>
      <c r="W269" s="38">
        <f t="shared" si="570"/>
        <v>0</v>
      </c>
      <c r="X269" s="38">
        <f t="shared" si="570"/>
        <v>0</v>
      </c>
      <c r="Y269" s="38">
        <f t="shared" si="570"/>
        <v>0</v>
      </c>
      <c r="Z269" s="38">
        <f t="shared" si="570"/>
        <v>0</v>
      </c>
      <c r="AA269" s="38">
        <f t="shared" si="570"/>
        <v>0</v>
      </c>
      <c r="AB269" s="38">
        <f t="shared" si="570"/>
        <v>0</v>
      </c>
      <c r="AC269" s="38">
        <f t="shared" si="570"/>
        <v>0</v>
      </c>
      <c r="AD269" s="38">
        <f t="shared" si="570"/>
        <v>0</v>
      </c>
      <c r="AE269" s="38">
        <f t="shared" si="570"/>
        <v>0</v>
      </c>
      <c r="AF269" s="38">
        <f t="shared" si="570"/>
        <v>0</v>
      </c>
      <c r="AG269" s="38">
        <f t="shared" si="570"/>
        <v>0</v>
      </c>
      <c r="AH269" s="38">
        <f t="shared" si="570"/>
        <v>0</v>
      </c>
      <c r="AI269" s="38">
        <f t="shared" si="570"/>
        <v>0</v>
      </c>
      <c r="AJ269" s="38">
        <f t="shared" si="570"/>
        <v>0</v>
      </c>
      <c r="AK269" s="38">
        <f t="shared" si="570"/>
        <v>0</v>
      </c>
      <c r="AL269" s="38">
        <f t="shared" si="570"/>
        <v>0</v>
      </c>
      <c r="AM269" s="38">
        <f t="shared" si="570"/>
        <v>0</v>
      </c>
      <c r="AN269" s="39">
        <f t="shared" si="570"/>
        <v>0</v>
      </c>
    </row>
    <row r="270" spans="1:40" s="46" customFormat="1" ht="18.75" hidden="1" x14ac:dyDescent="0.3">
      <c r="A270" s="115"/>
      <c r="B270" s="41" t="s">
        <v>192</v>
      </c>
      <c r="C270" s="80"/>
      <c r="D270" s="80"/>
      <c r="E270" s="80"/>
      <c r="F270" s="80"/>
      <c r="G270" s="80"/>
      <c r="H270" s="80"/>
      <c r="I270" s="80"/>
      <c r="J270" s="42">
        <v>0</v>
      </c>
      <c r="K270" s="43"/>
      <c r="L270" s="43"/>
      <c r="M270" s="44">
        <f>N270+AE270</f>
        <v>0</v>
      </c>
      <c r="N270" s="43">
        <f>O270+P270+W270</f>
        <v>0</v>
      </c>
      <c r="O270" s="43">
        <f t="shared" ref="O270" si="595">J270*E269</f>
        <v>0</v>
      </c>
      <c r="P270" s="43">
        <f t="shared" ref="P270" si="596">J270*F269</f>
        <v>0</v>
      </c>
      <c r="Q270" s="43">
        <v>0</v>
      </c>
      <c r="R270" s="43">
        <v>0</v>
      </c>
      <c r="S270" s="43">
        <v>0</v>
      </c>
      <c r="T270" s="43">
        <v>0</v>
      </c>
      <c r="U270" s="43">
        <f>P270</f>
        <v>0</v>
      </c>
      <c r="V270" s="43">
        <v>0</v>
      </c>
      <c r="W270" s="43">
        <f>J270*G269</f>
        <v>0</v>
      </c>
      <c r="X270" s="43">
        <v>0</v>
      </c>
      <c r="Y270" s="43">
        <v>0</v>
      </c>
      <c r="Z270" s="43">
        <v>0</v>
      </c>
      <c r="AA270" s="43">
        <v>0</v>
      </c>
      <c r="AB270" s="43">
        <v>0</v>
      </c>
      <c r="AC270" s="43">
        <v>0</v>
      </c>
      <c r="AD270" s="43">
        <f>J270*H269</f>
        <v>0</v>
      </c>
      <c r="AE270" s="43">
        <f t="shared" ref="AE270" si="597">AD270</f>
        <v>0</v>
      </c>
      <c r="AF270" s="43">
        <v>0</v>
      </c>
      <c r="AG270" s="43">
        <v>0</v>
      </c>
      <c r="AH270" s="43">
        <v>0</v>
      </c>
      <c r="AI270" s="43">
        <v>0</v>
      </c>
      <c r="AJ270" s="43">
        <v>0</v>
      </c>
      <c r="AK270" s="43">
        <v>0</v>
      </c>
      <c r="AL270" s="43">
        <v>0</v>
      </c>
      <c r="AM270" s="43">
        <v>0</v>
      </c>
      <c r="AN270" s="45">
        <v>0</v>
      </c>
    </row>
    <row r="271" spans="1:40" s="46" customFormat="1" ht="19.5" hidden="1" thickBot="1" x14ac:dyDescent="0.35">
      <c r="A271" s="116"/>
      <c r="B271" s="47" t="s">
        <v>189</v>
      </c>
      <c r="C271" s="81"/>
      <c r="D271" s="81"/>
      <c r="E271" s="81"/>
      <c r="F271" s="81"/>
      <c r="G271" s="81"/>
      <c r="H271" s="81"/>
      <c r="I271" s="81"/>
      <c r="J271" s="48"/>
      <c r="K271" s="49"/>
      <c r="L271" s="49"/>
      <c r="M271" s="50">
        <f>N271+AD271</f>
        <v>0</v>
      </c>
      <c r="N271" s="49">
        <f t="shared" ref="N271" si="598">O271</f>
        <v>0</v>
      </c>
      <c r="O271" s="49">
        <f t="shared" ref="O271" si="599">J271*E269</f>
        <v>0</v>
      </c>
      <c r="P271" s="49">
        <v>0</v>
      </c>
      <c r="Q271" s="49">
        <v>0</v>
      </c>
      <c r="R271" s="49">
        <v>0</v>
      </c>
      <c r="S271" s="49">
        <v>0</v>
      </c>
      <c r="T271" s="49">
        <v>0</v>
      </c>
      <c r="U271" s="49">
        <v>0</v>
      </c>
      <c r="V271" s="49">
        <v>0</v>
      </c>
      <c r="W271" s="49">
        <v>0</v>
      </c>
      <c r="X271" s="49">
        <v>0</v>
      </c>
      <c r="Y271" s="49">
        <v>0</v>
      </c>
      <c r="Z271" s="49">
        <v>0</v>
      </c>
      <c r="AA271" s="49">
        <v>0</v>
      </c>
      <c r="AB271" s="49">
        <v>0</v>
      </c>
      <c r="AC271" s="49">
        <v>0</v>
      </c>
      <c r="AD271" s="49">
        <v>0</v>
      </c>
      <c r="AE271" s="49">
        <v>0</v>
      </c>
      <c r="AF271" s="49">
        <v>0</v>
      </c>
      <c r="AG271" s="49">
        <v>0</v>
      </c>
      <c r="AH271" s="49">
        <v>0</v>
      </c>
      <c r="AI271" s="49">
        <v>0</v>
      </c>
      <c r="AJ271" s="49">
        <v>0</v>
      </c>
      <c r="AK271" s="49">
        <v>0</v>
      </c>
      <c r="AL271" s="49">
        <v>0</v>
      </c>
      <c r="AM271" s="49">
        <v>0</v>
      </c>
      <c r="AN271" s="51">
        <v>0</v>
      </c>
    </row>
    <row r="272" spans="1:40" s="40" customFormat="1" ht="37.5" hidden="1" x14ac:dyDescent="0.3">
      <c r="A272" s="114">
        <v>85</v>
      </c>
      <c r="B272" s="36" t="s">
        <v>89</v>
      </c>
      <c r="C272" s="79">
        <f>D272+H272</f>
        <v>41334.79</v>
      </c>
      <c r="D272" s="79">
        <f>E272+F272+G272</f>
        <v>41334.79</v>
      </c>
      <c r="E272" s="79">
        <v>38281.01</v>
      </c>
      <c r="F272" s="79">
        <v>1266.31</v>
      </c>
      <c r="G272" s="79">
        <v>1787.47</v>
      </c>
      <c r="H272" s="79">
        <v>0</v>
      </c>
      <c r="I272" s="79">
        <f t="shared" ref="I272" si="600">F272+G272+H272</f>
        <v>3053.7799999999997</v>
      </c>
      <c r="J272" s="37">
        <f t="shared" si="570"/>
        <v>0</v>
      </c>
      <c r="K272" s="38">
        <f t="shared" si="570"/>
        <v>0</v>
      </c>
      <c r="L272" s="38">
        <f t="shared" si="570"/>
        <v>0</v>
      </c>
      <c r="M272" s="38">
        <f t="shared" si="570"/>
        <v>0</v>
      </c>
      <c r="N272" s="38">
        <f t="shared" si="570"/>
        <v>0</v>
      </c>
      <c r="O272" s="38">
        <f t="shared" si="570"/>
        <v>0</v>
      </c>
      <c r="P272" s="38">
        <f t="shared" si="570"/>
        <v>0</v>
      </c>
      <c r="Q272" s="38">
        <f t="shared" si="570"/>
        <v>0</v>
      </c>
      <c r="R272" s="38">
        <f t="shared" si="570"/>
        <v>0</v>
      </c>
      <c r="S272" s="38">
        <f t="shared" si="570"/>
        <v>0</v>
      </c>
      <c r="T272" s="38">
        <f t="shared" si="570"/>
        <v>0</v>
      </c>
      <c r="U272" s="38">
        <f t="shared" si="570"/>
        <v>0</v>
      </c>
      <c r="V272" s="38">
        <f t="shared" si="570"/>
        <v>0</v>
      </c>
      <c r="W272" s="38">
        <f t="shared" si="570"/>
        <v>0</v>
      </c>
      <c r="X272" s="38">
        <f t="shared" si="570"/>
        <v>0</v>
      </c>
      <c r="Y272" s="38">
        <f t="shared" si="570"/>
        <v>0</v>
      </c>
      <c r="Z272" s="38">
        <f t="shared" si="570"/>
        <v>0</v>
      </c>
      <c r="AA272" s="38">
        <f t="shared" si="570"/>
        <v>0</v>
      </c>
      <c r="AB272" s="38">
        <f t="shared" si="570"/>
        <v>0</v>
      </c>
      <c r="AC272" s="38">
        <f t="shared" si="570"/>
        <v>0</v>
      </c>
      <c r="AD272" s="38">
        <f t="shared" si="570"/>
        <v>0</v>
      </c>
      <c r="AE272" s="38">
        <f t="shared" si="570"/>
        <v>0</v>
      </c>
      <c r="AF272" s="38">
        <f t="shared" si="570"/>
        <v>0</v>
      </c>
      <c r="AG272" s="38">
        <f t="shared" si="570"/>
        <v>0</v>
      </c>
      <c r="AH272" s="38">
        <f t="shared" si="570"/>
        <v>0</v>
      </c>
      <c r="AI272" s="38">
        <f t="shared" si="570"/>
        <v>0</v>
      </c>
      <c r="AJ272" s="38">
        <f t="shared" si="570"/>
        <v>0</v>
      </c>
      <c r="AK272" s="38">
        <f t="shared" si="570"/>
        <v>0</v>
      </c>
      <c r="AL272" s="38">
        <f t="shared" si="570"/>
        <v>0</v>
      </c>
      <c r="AM272" s="38">
        <f t="shared" si="570"/>
        <v>0</v>
      </c>
      <c r="AN272" s="39">
        <f t="shared" si="570"/>
        <v>0</v>
      </c>
    </row>
    <row r="273" spans="1:40" s="46" customFormat="1" ht="18.75" hidden="1" x14ac:dyDescent="0.3">
      <c r="A273" s="115"/>
      <c r="B273" s="41" t="s">
        <v>192</v>
      </c>
      <c r="C273" s="80"/>
      <c r="D273" s="80"/>
      <c r="E273" s="80"/>
      <c r="F273" s="80"/>
      <c r="G273" s="80"/>
      <c r="H273" s="80"/>
      <c r="I273" s="80"/>
      <c r="J273" s="42">
        <v>0</v>
      </c>
      <c r="K273" s="43"/>
      <c r="L273" s="43"/>
      <c r="M273" s="44">
        <f>N273+AE273</f>
        <v>0</v>
      </c>
      <c r="N273" s="43">
        <f>O273+P273+W273</f>
        <v>0</v>
      </c>
      <c r="O273" s="43">
        <f t="shared" ref="O273" si="601">J273*E272</f>
        <v>0</v>
      </c>
      <c r="P273" s="43">
        <f t="shared" ref="P273" si="602">J273*F272</f>
        <v>0</v>
      </c>
      <c r="Q273" s="43">
        <v>0</v>
      </c>
      <c r="R273" s="43">
        <v>0</v>
      </c>
      <c r="S273" s="43">
        <v>0</v>
      </c>
      <c r="T273" s="43">
        <v>0</v>
      </c>
      <c r="U273" s="43">
        <f>P273</f>
        <v>0</v>
      </c>
      <c r="V273" s="43">
        <v>0</v>
      </c>
      <c r="W273" s="43">
        <f>J273*G272</f>
        <v>0</v>
      </c>
      <c r="X273" s="43">
        <v>0</v>
      </c>
      <c r="Y273" s="43">
        <v>0</v>
      </c>
      <c r="Z273" s="43">
        <v>0</v>
      </c>
      <c r="AA273" s="43">
        <v>0</v>
      </c>
      <c r="AB273" s="43">
        <v>0</v>
      </c>
      <c r="AC273" s="43">
        <v>0</v>
      </c>
      <c r="AD273" s="43">
        <f>J273*H272</f>
        <v>0</v>
      </c>
      <c r="AE273" s="43">
        <f t="shared" ref="AE273" si="603">AD273</f>
        <v>0</v>
      </c>
      <c r="AF273" s="43">
        <v>0</v>
      </c>
      <c r="AG273" s="43">
        <v>0</v>
      </c>
      <c r="AH273" s="43">
        <v>0</v>
      </c>
      <c r="AI273" s="43">
        <v>0</v>
      </c>
      <c r="AJ273" s="43">
        <v>0</v>
      </c>
      <c r="AK273" s="43">
        <v>0</v>
      </c>
      <c r="AL273" s="43">
        <v>0</v>
      </c>
      <c r="AM273" s="43">
        <v>0</v>
      </c>
      <c r="AN273" s="45">
        <v>0</v>
      </c>
    </row>
    <row r="274" spans="1:40" s="46" customFormat="1" ht="19.5" hidden="1" thickBot="1" x14ac:dyDescent="0.35">
      <c r="A274" s="116"/>
      <c r="B274" s="47" t="s">
        <v>189</v>
      </c>
      <c r="C274" s="81"/>
      <c r="D274" s="81"/>
      <c r="E274" s="81"/>
      <c r="F274" s="81"/>
      <c r="G274" s="81"/>
      <c r="H274" s="81"/>
      <c r="I274" s="81"/>
      <c r="J274" s="48"/>
      <c r="K274" s="49"/>
      <c r="L274" s="49"/>
      <c r="M274" s="50">
        <f>N274+AD274</f>
        <v>0</v>
      </c>
      <c r="N274" s="49">
        <f t="shared" ref="N274" si="604">O274</f>
        <v>0</v>
      </c>
      <c r="O274" s="49">
        <f t="shared" ref="O274" si="605">J274*E272</f>
        <v>0</v>
      </c>
      <c r="P274" s="49">
        <v>0</v>
      </c>
      <c r="Q274" s="49">
        <v>0</v>
      </c>
      <c r="R274" s="49">
        <v>0</v>
      </c>
      <c r="S274" s="49">
        <v>0</v>
      </c>
      <c r="T274" s="49">
        <v>0</v>
      </c>
      <c r="U274" s="49">
        <v>0</v>
      </c>
      <c r="V274" s="49">
        <v>0</v>
      </c>
      <c r="W274" s="49">
        <v>0</v>
      </c>
      <c r="X274" s="49">
        <v>0</v>
      </c>
      <c r="Y274" s="49">
        <v>0</v>
      </c>
      <c r="Z274" s="49">
        <v>0</v>
      </c>
      <c r="AA274" s="49">
        <v>0</v>
      </c>
      <c r="AB274" s="49">
        <v>0</v>
      </c>
      <c r="AC274" s="49">
        <v>0</v>
      </c>
      <c r="AD274" s="49">
        <v>0</v>
      </c>
      <c r="AE274" s="49">
        <v>0</v>
      </c>
      <c r="AF274" s="49">
        <v>0</v>
      </c>
      <c r="AG274" s="49">
        <v>0</v>
      </c>
      <c r="AH274" s="49">
        <v>0</v>
      </c>
      <c r="AI274" s="49">
        <v>0</v>
      </c>
      <c r="AJ274" s="49">
        <v>0</v>
      </c>
      <c r="AK274" s="49">
        <v>0</v>
      </c>
      <c r="AL274" s="49">
        <v>0</v>
      </c>
      <c r="AM274" s="49">
        <v>0</v>
      </c>
      <c r="AN274" s="51">
        <v>0</v>
      </c>
    </row>
    <row r="275" spans="1:40" s="40" customFormat="1" ht="56.25" x14ac:dyDescent="0.3">
      <c r="A275" s="114">
        <v>36</v>
      </c>
      <c r="B275" s="36" t="s">
        <v>90</v>
      </c>
      <c r="C275" s="79">
        <f>D275+H275</f>
        <v>62496.37</v>
      </c>
      <c r="D275" s="79">
        <f>E275+F275+G275</f>
        <v>46470.37</v>
      </c>
      <c r="E275" s="79">
        <v>42456.76</v>
      </c>
      <c r="F275" s="79">
        <v>2378.9299999999998</v>
      </c>
      <c r="G275" s="79">
        <v>1634.68</v>
      </c>
      <c r="H275" s="79">
        <v>16026</v>
      </c>
      <c r="I275" s="79">
        <f t="shared" ref="I275" si="606">F275+G275+H275</f>
        <v>20039.61</v>
      </c>
      <c r="J275" s="37">
        <f t="shared" ref="J275:AN290" si="607">J276+J277</f>
        <v>1</v>
      </c>
      <c r="K275" s="38">
        <f t="shared" si="607"/>
        <v>0</v>
      </c>
      <c r="L275" s="38">
        <f t="shared" si="607"/>
        <v>1</v>
      </c>
      <c r="M275" s="38">
        <f t="shared" si="607"/>
        <v>62496.37</v>
      </c>
      <c r="N275" s="38">
        <f t="shared" si="607"/>
        <v>46470.37</v>
      </c>
      <c r="O275" s="38">
        <f t="shared" si="607"/>
        <v>42456.76</v>
      </c>
      <c r="P275" s="38">
        <f t="shared" si="607"/>
        <v>2378.9299999999998</v>
      </c>
      <c r="Q275" s="38">
        <f t="shared" si="607"/>
        <v>0</v>
      </c>
      <c r="R275" s="38">
        <f t="shared" si="607"/>
        <v>0</v>
      </c>
      <c r="S275" s="38">
        <f t="shared" si="607"/>
        <v>0</v>
      </c>
      <c r="T275" s="38">
        <f t="shared" si="607"/>
        <v>0</v>
      </c>
      <c r="U275" s="38">
        <f t="shared" si="607"/>
        <v>2378.9299999999998</v>
      </c>
      <c r="V275" s="38">
        <f t="shared" si="607"/>
        <v>0</v>
      </c>
      <c r="W275" s="38">
        <f t="shared" si="607"/>
        <v>1634.68</v>
      </c>
      <c r="X275" s="38">
        <f t="shared" si="607"/>
        <v>0</v>
      </c>
      <c r="Y275" s="38">
        <f t="shared" si="607"/>
        <v>0</v>
      </c>
      <c r="Z275" s="38">
        <f t="shared" si="607"/>
        <v>0</v>
      </c>
      <c r="AA275" s="38">
        <f t="shared" si="607"/>
        <v>0</v>
      </c>
      <c r="AB275" s="38">
        <f t="shared" si="607"/>
        <v>1634.68</v>
      </c>
      <c r="AC275" s="38">
        <f t="shared" si="607"/>
        <v>0</v>
      </c>
      <c r="AD275" s="38">
        <f t="shared" si="607"/>
        <v>16026</v>
      </c>
      <c r="AE275" s="38">
        <f t="shared" si="607"/>
        <v>16026</v>
      </c>
      <c r="AF275" s="38">
        <f t="shared" si="607"/>
        <v>0</v>
      </c>
      <c r="AG275" s="38">
        <f t="shared" si="607"/>
        <v>0</v>
      </c>
      <c r="AH275" s="38">
        <f t="shared" si="607"/>
        <v>0</v>
      </c>
      <c r="AI275" s="38">
        <f t="shared" si="607"/>
        <v>0</v>
      </c>
      <c r="AJ275" s="38">
        <f t="shared" si="607"/>
        <v>0</v>
      </c>
      <c r="AK275" s="38">
        <f t="shared" si="607"/>
        <v>16026</v>
      </c>
      <c r="AL275" s="38">
        <f t="shared" si="607"/>
        <v>0</v>
      </c>
      <c r="AM275" s="38">
        <f t="shared" si="607"/>
        <v>0</v>
      </c>
      <c r="AN275" s="39">
        <f t="shared" si="607"/>
        <v>0</v>
      </c>
    </row>
    <row r="276" spans="1:40" s="46" customFormat="1" ht="18.75" x14ac:dyDescent="0.3">
      <c r="A276" s="115"/>
      <c r="B276" s="41" t="s">
        <v>192</v>
      </c>
      <c r="C276" s="80"/>
      <c r="D276" s="80"/>
      <c r="E276" s="80"/>
      <c r="F276" s="80"/>
      <c r="G276" s="80"/>
      <c r="H276" s="80"/>
      <c r="I276" s="80"/>
      <c r="J276" s="42">
        <v>1</v>
      </c>
      <c r="K276" s="43"/>
      <c r="L276" s="43">
        <v>1</v>
      </c>
      <c r="M276" s="44">
        <f>N276+AE276</f>
        <v>62496.37</v>
      </c>
      <c r="N276" s="43">
        <f>O276+P276+W276</f>
        <v>46470.37</v>
      </c>
      <c r="O276" s="43">
        <f t="shared" ref="O276" si="608">J276*E275</f>
        <v>42456.76</v>
      </c>
      <c r="P276" s="43">
        <f t="shared" ref="P276" si="609">J276*F275</f>
        <v>2378.9299999999998</v>
      </c>
      <c r="Q276" s="43">
        <v>0</v>
      </c>
      <c r="R276" s="43">
        <v>0</v>
      </c>
      <c r="S276" s="43">
        <v>0</v>
      </c>
      <c r="T276" s="43">
        <v>0</v>
      </c>
      <c r="U276" s="43">
        <f>P276</f>
        <v>2378.9299999999998</v>
      </c>
      <c r="V276" s="43">
        <v>0</v>
      </c>
      <c r="W276" s="43">
        <f>J276*G275</f>
        <v>1634.68</v>
      </c>
      <c r="X276" s="43">
        <v>0</v>
      </c>
      <c r="Y276" s="43">
        <v>0</v>
      </c>
      <c r="Z276" s="43">
        <v>0</v>
      </c>
      <c r="AA276" s="43">
        <v>0</v>
      </c>
      <c r="AB276" s="43">
        <f>W276</f>
        <v>1634.68</v>
      </c>
      <c r="AC276" s="43">
        <v>0</v>
      </c>
      <c r="AD276" s="43">
        <f>J276*H275</f>
        <v>16026</v>
      </c>
      <c r="AE276" s="43">
        <f t="shared" ref="AE276" si="610">AD276</f>
        <v>16026</v>
      </c>
      <c r="AF276" s="43">
        <v>0</v>
      </c>
      <c r="AG276" s="43">
        <v>0</v>
      </c>
      <c r="AH276" s="43">
        <v>0</v>
      </c>
      <c r="AI276" s="43">
        <v>0</v>
      </c>
      <c r="AJ276" s="43">
        <v>0</v>
      </c>
      <c r="AK276" s="43">
        <f>AE276</f>
        <v>16026</v>
      </c>
      <c r="AL276" s="43">
        <v>0</v>
      </c>
      <c r="AM276" s="43">
        <v>0</v>
      </c>
      <c r="AN276" s="45">
        <v>0</v>
      </c>
    </row>
    <row r="277" spans="1:40" s="46" customFormat="1" ht="19.5" thickBot="1" x14ac:dyDescent="0.35">
      <c r="A277" s="116"/>
      <c r="B277" s="47" t="s">
        <v>189</v>
      </c>
      <c r="C277" s="81"/>
      <c r="D277" s="81"/>
      <c r="E277" s="81"/>
      <c r="F277" s="81"/>
      <c r="G277" s="81"/>
      <c r="H277" s="81"/>
      <c r="I277" s="81"/>
      <c r="J277" s="48"/>
      <c r="K277" s="49"/>
      <c r="L277" s="49"/>
      <c r="M277" s="50">
        <f>N277+AD277</f>
        <v>0</v>
      </c>
      <c r="N277" s="49">
        <f t="shared" ref="N277" si="611">O277</f>
        <v>0</v>
      </c>
      <c r="O277" s="49">
        <f t="shared" ref="O277" si="612">J277*E275</f>
        <v>0</v>
      </c>
      <c r="P277" s="49">
        <v>0</v>
      </c>
      <c r="Q277" s="49">
        <v>0</v>
      </c>
      <c r="R277" s="49">
        <v>0</v>
      </c>
      <c r="S277" s="49">
        <v>0</v>
      </c>
      <c r="T277" s="49">
        <v>0</v>
      </c>
      <c r="U277" s="49">
        <v>0</v>
      </c>
      <c r="V277" s="49">
        <v>0</v>
      </c>
      <c r="W277" s="49">
        <v>0</v>
      </c>
      <c r="X277" s="49">
        <v>0</v>
      </c>
      <c r="Y277" s="49">
        <v>0</v>
      </c>
      <c r="Z277" s="49">
        <v>0</v>
      </c>
      <c r="AA277" s="49">
        <v>0</v>
      </c>
      <c r="AB277" s="49">
        <v>0</v>
      </c>
      <c r="AC277" s="49">
        <v>0</v>
      </c>
      <c r="AD277" s="49">
        <v>0</v>
      </c>
      <c r="AE277" s="49">
        <v>0</v>
      </c>
      <c r="AF277" s="49">
        <v>0</v>
      </c>
      <c r="AG277" s="49">
        <v>0</v>
      </c>
      <c r="AH277" s="49">
        <v>0</v>
      </c>
      <c r="AI277" s="49">
        <v>0</v>
      </c>
      <c r="AJ277" s="49">
        <v>0</v>
      </c>
      <c r="AK277" s="49">
        <v>0</v>
      </c>
      <c r="AL277" s="49">
        <v>0</v>
      </c>
      <c r="AM277" s="49">
        <v>0</v>
      </c>
      <c r="AN277" s="51">
        <v>0</v>
      </c>
    </row>
    <row r="278" spans="1:40" s="40" customFormat="1" ht="56.25" hidden="1" x14ac:dyDescent="0.3">
      <c r="A278" s="114">
        <v>87</v>
      </c>
      <c r="B278" s="36" t="s">
        <v>91</v>
      </c>
      <c r="C278" s="79">
        <f>D278+H278</f>
        <v>46512.9</v>
      </c>
      <c r="D278" s="79">
        <f>E278+F278+G278</f>
        <v>45486.9</v>
      </c>
      <c r="E278" s="79">
        <v>42456.76</v>
      </c>
      <c r="F278" s="79">
        <v>1721.61</v>
      </c>
      <c r="G278" s="79">
        <v>1308.53</v>
      </c>
      <c r="H278" s="79">
        <v>1026</v>
      </c>
      <c r="I278" s="79">
        <f t="shared" ref="I278" si="613">F278+G278+H278</f>
        <v>4056.14</v>
      </c>
      <c r="J278" s="37">
        <f t="shared" si="607"/>
        <v>0</v>
      </c>
      <c r="K278" s="38">
        <f t="shared" si="607"/>
        <v>0</v>
      </c>
      <c r="L278" s="38">
        <f t="shared" si="607"/>
        <v>0</v>
      </c>
      <c r="M278" s="38">
        <f t="shared" si="607"/>
        <v>0</v>
      </c>
      <c r="N278" s="38">
        <f t="shared" si="607"/>
        <v>0</v>
      </c>
      <c r="O278" s="38">
        <f t="shared" si="607"/>
        <v>0</v>
      </c>
      <c r="P278" s="38">
        <f t="shared" si="607"/>
        <v>0</v>
      </c>
      <c r="Q278" s="38">
        <f t="shared" si="607"/>
        <v>0</v>
      </c>
      <c r="R278" s="38">
        <f t="shared" si="607"/>
        <v>0</v>
      </c>
      <c r="S278" s="38">
        <f t="shared" si="607"/>
        <v>0</v>
      </c>
      <c r="T278" s="38">
        <f t="shared" si="607"/>
        <v>0</v>
      </c>
      <c r="U278" s="38">
        <f t="shared" si="607"/>
        <v>0</v>
      </c>
      <c r="V278" s="38">
        <f t="shared" si="607"/>
        <v>0</v>
      </c>
      <c r="W278" s="38">
        <f t="shared" si="607"/>
        <v>0</v>
      </c>
      <c r="X278" s="38">
        <f t="shared" si="607"/>
        <v>0</v>
      </c>
      <c r="Y278" s="38">
        <f t="shared" si="607"/>
        <v>0</v>
      </c>
      <c r="Z278" s="38">
        <f t="shared" si="607"/>
        <v>0</v>
      </c>
      <c r="AA278" s="38">
        <f t="shared" si="607"/>
        <v>0</v>
      </c>
      <c r="AB278" s="38">
        <f t="shared" ref="AB278" si="614">AB279+AB280</f>
        <v>0</v>
      </c>
      <c r="AC278" s="38">
        <f t="shared" si="607"/>
        <v>0</v>
      </c>
      <c r="AD278" s="38">
        <f t="shared" si="607"/>
        <v>0</v>
      </c>
      <c r="AE278" s="38">
        <f t="shared" si="607"/>
        <v>0</v>
      </c>
      <c r="AF278" s="38">
        <f t="shared" si="607"/>
        <v>0</v>
      </c>
      <c r="AG278" s="38">
        <f t="shared" si="607"/>
        <v>0</v>
      </c>
      <c r="AH278" s="38">
        <f t="shared" si="607"/>
        <v>0</v>
      </c>
      <c r="AI278" s="38">
        <f t="shared" si="607"/>
        <v>0</v>
      </c>
      <c r="AJ278" s="38">
        <f t="shared" si="607"/>
        <v>0</v>
      </c>
      <c r="AK278" s="38">
        <f t="shared" si="607"/>
        <v>0</v>
      </c>
      <c r="AL278" s="38">
        <f t="shared" si="607"/>
        <v>0</v>
      </c>
      <c r="AM278" s="38">
        <f t="shared" si="607"/>
        <v>0</v>
      </c>
      <c r="AN278" s="39">
        <f t="shared" si="607"/>
        <v>0</v>
      </c>
    </row>
    <row r="279" spans="1:40" s="46" customFormat="1" ht="18.75" hidden="1" x14ac:dyDescent="0.3">
      <c r="A279" s="115"/>
      <c r="B279" s="41" t="s">
        <v>192</v>
      </c>
      <c r="C279" s="80"/>
      <c r="D279" s="80"/>
      <c r="E279" s="80"/>
      <c r="F279" s="80"/>
      <c r="G279" s="80"/>
      <c r="H279" s="80"/>
      <c r="I279" s="80"/>
      <c r="J279" s="42">
        <v>0</v>
      </c>
      <c r="K279" s="43"/>
      <c r="L279" s="43"/>
      <c r="M279" s="44">
        <f>N279+AE279</f>
        <v>0</v>
      </c>
      <c r="N279" s="43">
        <f>O279+P279+W279</f>
        <v>0</v>
      </c>
      <c r="O279" s="43">
        <f t="shared" ref="O279" si="615">J279*E278</f>
        <v>0</v>
      </c>
      <c r="P279" s="43">
        <f t="shared" ref="P279" si="616">J279*F278</f>
        <v>0</v>
      </c>
      <c r="Q279" s="43">
        <v>0</v>
      </c>
      <c r="R279" s="43">
        <v>0</v>
      </c>
      <c r="S279" s="43">
        <v>0</v>
      </c>
      <c r="T279" s="43">
        <v>0</v>
      </c>
      <c r="U279" s="43">
        <f>P279</f>
        <v>0</v>
      </c>
      <c r="V279" s="43">
        <v>0</v>
      </c>
      <c r="W279" s="43">
        <f>J279*G278</f>
        <v>0</v>
      </c>
      <c r="X279" s="43">
        <v>0</v>
      </c>
      <c r="Y279" s="43">
        <v>0</v>
      </c>
      <c r="Z279" s="43">
        <v>0</v>
      </c>
      <c r="AA279" s="43">
        <v>0</v>
      </c>
      <c r="AB279" s="43">
        <f t="shared" ref="AB279" si="617">W279</f>
        <v>0</v>
      </c>
      <c r="AC279" s="43">
        <v>0</v>
      </c>
      <c r="AD279" s="43">
        <f>J279*H278</f>
        <v>0</v>
      </c>
      <c r="AE279" s="43">
        <f t="shared" ref="AE279" si="618">AD279</f>
        <v>0</v>
      </c>
      <c r="AF279" s="43">
        <v>0</v>
      </c>
      <c r="AG279" s="43">
        <v>0</v>
      </c>
      <c r="AH279" s="43">
        <v>0</v>
      </c>
      <c r="AI279" s="43">
        <v>0</v>
      </c>
      <c r="AJ279" s="43">
        <v>0</v>
      </c>
      <c r="AK279" s="43">
        <v>0</v>
      </c>
      <c r="AL279" s="43">
        <v>0</v>
      </c>
      <c r="AM279" s="43">
        <v>0</v>
      </c>
      <c r="AN279" s="45">
        <v>0</v>
      </c>
    </row>
    <row r="280" spans="1:40" s="46" customFormat="1" ht="19.5" hidden="1" thickBot="1" x14ac:dyDescent="0.35">
      <c r="A280" s="116"/>
      <c r="B280" s="47" t="s">
        <v>189</v>
      </c>
      <c r="C280" s="81"/>
      <c r="D280" s="81"/>
      <c r="E280" s="81"/>
      <c r="F280" s="81"/>
      <c r="G280" s="81"/>
      <c r="H280" s="81"/>
      <c r="I280" s="81"/>
      <c r="J280" s="48"/>
      <c r="K280" s="49"/>
      <c r="L280" s="49"/>
      <c r="M280" s="50">
        <f>N280+AD280</f>
        <v>0</v>
      </c>
      <c r="N280" s="49">
        <f t="shared" ref="N280" si="619">O280</f>
        <v>0</v>
      </c>
      <c r="O280" s="49">
        <f t="shared" ref="O280" si="620">J280*E278</f>
        <v>0</v>
      </c>
      <c r="P280" s="49">
        <v>0</v>
      </c>
      <c r="Q280" s="49">
        <v>0</v>
      </c>
      <c r="R280" s="49">
        <v>0</v>
      </c>
      <c r="S280" s="49">
        <v>0</v>
      </c>
      <c r="T280" s="49">
        <v>0</v>
      </c>
      <c r="U280" s="49">
        <v>0</v>
      </c>
      <c r="V280" s="49">
        <v>0</v>
      </c>
      <c r="W280" s="49">
        <v>0</v>
      </c>
      <c r="X280" s="49">
        <v>0</v>
      </c>
      <c r="Y280" s="49">
        <v>0</v>
      </c>
      <c r="Z280" s="49">
        <v>0</v>
      </c>
      <c r="AA280" s="49">
        <v>0</v>
      </c>
      <c r="AB280" s="49">
        <v>0</v>
      </c>
      <c r="AC280" s="49">
        <v>0</v>
      </c>
      <c r="AD280" s="49">
        <v>0</v>
      </c>
      <c r="AE280" s="49">
        <v>0</v>
      </c>
      <c r="AF280" s="49">
        <v>0</v>
      </c>
      <c r="AG280" s="49">
        <v>0</v>
      </c>
      <c r="AH280" s="49">
        <v>0</v>
      </c>
      <c r="AI280" s="49">
        <v>0</v>
      </c>
      <c r="AJ280" s="49">
        <v>0</v>
      </c>
      <c r="AK280" s="49">
        <v>0</v>
      </c>
      <c r="AL280" s="49">
        <v>0</v>
      </c>
      <c r="AM280" s="49">
        <v>0</v>
      </c>
      <c r="AN280" s="51">
        <v>0</v>
      </c>
    </row>
    <row r="281" spans="1:40" s="40" customFormat="1" ht="75" hidden="1" x14ac:dyDescent="0.3">
      <c r="A281" s="114">
        <v>88</v>
      </c>
      <c r="B281" s="36" t="s">
        <v>92</v>
      </c>
      <c r="C281" s="79">
        <f>D281+H281</f>
        <v>663591.87</v>
      </c>
      <c r="D281" s="79">
        <f>E281+F281+G281</f>
        <v>85791.87</v>
      </c>
      <c r="E281" s="79">
        <v>38281.01</v>
      </c>
      <c r="F281" s="79">
        <v>2319.46</v>
      </c>
      <c r="G281" s="79">
        <v>45191.4</v>
      </c>
      <c r="H281" s="79">
        <v>577800</v>
      </c>
      <c r="I281" s="79">
        <f t="shared" ref="I281" si="621">F281+G281+H281</f>
        <v>625310.86</v>
      </c>
      <c r="J281" s="37">
        <f t="shared" si="607"/>
        <v>0</v>
      </c>
      <c r="K281" s="38">
        <f t="shared" si="607"/>
        <v>0</v>
      </c>
      <c r="L281" s="38">
        <f t="shared" si="607"/>
        <v>0</v>
      </c>
      <c r="M281" s="38">
        <f t="shared" si="607"/>
        <v>0</v>
      </c>
      <c r="N281" s="38">
        <f t="shared" si="607"/>
        <v>0</v>
      </c>
      <c r="O281" s="38">
        <f t="shared" si="607"/>
        <v>0</v>
      </c>
      <c r="P281" s="38">
        <f t="shared" si="607"/>
        <v>0</v>
      </c>
      <c r="Q281" s="38">
        <f t="shared" si="607"/>
        <v>0</v>
      </c>
      <c r="R281" s="38">
        <f t="shared" si="607"/>
        <v>0</v>
      </c>
      <c r="S281" s="38">
        <f t="shared" si="607"/>
        <v>0</v>
      </c>
      <c r="T281" s="38">
        <f t="shared" si="607"/>
        <v>0</v>
      </c>
      <c r="U281" s="38">
        <f t="shared" si="607"/>
        <v>0</v>
      </c>
      <c r="V281" s="38">
        <f t="shared" si="607"/>
        <v>0</v>
      </c>
      <c r="W281" s="38">
        <f t="shared" si="607"/>
        <v>0</v>
      </c>
      <c r="X281" s="38">
        <f t="shared" si="607"/>
        <v>0</v>
      </c>
      <c r="Y281" s="38">
        <f t="shared" si="607"/>
        <v>0</v>
      </c>
      <c r="Z281" s="38">
        <f t="shared" si="607"/>
        <v>0</v>
      </c>
      <c r="AA281" s="38">
        <f t="shared" si="607"/>
        <v>0</v>
      </c>
      <c r="AB281" s="38">
        <f t="shared" ref="AB281" si="622">AB282+AB283</f>
        <v>0</v>
      </c>
      <c r="AC281" s="38">
        <f t="shared" si="607"/>
        <v>0</v>
      </c>
      <c r="AD281" s="38">
        <f t="shared" si="607"/>
        <v>0</v>
      </c>
      <c r="AE281" s="38">
        <f t="shared" si="607"/>
        <v>0</v>
      </c>
      <c r="AF281" s="38">
        <f t="shared" si="607"/>
        <v>0</v>
      </c>
      <c r="AG281" s="38">
        <f t="shared" si="607"/>
        <v>0</v>
      </c>
      <c r="AH281" s="38">
        <f t="shared" si="607"/>
        <v>0</v>
      </c>
      <c r="AI281" s="38">
        <f t="shared" si="607"/>
        <v>0</v>
      </c>
      <c r="AJ281" s="38">
        <f t="shared" si="607"/>
        <v>0</v>
      </c>
      <c r="AK281" s="38">
        <f t="shared" si="607"/>
        <v>0</v>
      </c>
      <c r="AL281" s="38">
        <f t="shared" si="607"/>
        <v>0</v>
      </c>
      <c r="AM281" s="38">
        <f t="shared" si="607"/>
        <v>0</v>
      </c>
      <c r="AN281" s="39">
        <f t="shared" si="607"/>
        <v>0</v>
      </c>
    </row>
    <row r="282" spans="1:40" s="46" customFormat="1" ht="18.75" hidden="1" x14ac:dyDescent="0.3">
      <c r="A282" s="115"/>
      <c r="B282" s="41" t="s">
        <v>192</v>
      </c>
      <c r="C282" s="80"/>
      <c r="D282" s="80"/>
      <c r="E282" s="80"/>
      <c r="F282" s="80"/>
      <c r="G282" s="80"/>
      <c r="H282" s="80"/>
      <c r="I282" s="80"/>
      <c r="J282" s="42">
        <v>0</v>
      </c>
      <c r="K282" s="43"/>
      <c r="L282" s="43"/>
      <c r="M282" s="44">
        <f>N282+AE282</f>
        <v>0</v>
      </c>
      <c r="N282" s="43">
        <f>O282+P282+W282</f>
        <v>0</v>
      </c>
      <c r="O282" s="43">
        <f t="shared" ref="O282" si="623">J282*E281</f>
        <v>0</v>
      </c>
      <c r="P282" s="43">
        <f t="shared" ref="P282" si="624">J282*F281</f>
        <v>0</v>
      </c>
      <c r="Q282" s="43">
        <v>0</v>
      </c>
      <c r="R282" s="43">
        <v>0</v>
      </c>
      <c r="S282" s="43">
        <v>0</v>
      </c>
      <c r="T282" s="43">
        <v>0</v>
      </c>
      <c r="U282" s="43">
        <f>P282</f>
        <v>0</v>
      </c>
      <c r="V282" s="43">
        <v>0</v>
      </c>
      <c r="W282" s="43">
        <f>J282*G281</f>
        <v>0</v>
      </c>
      <c r="X282" s="43">
        <v>0</v>
      </c>
      <c r="Y282" s="43">
        <v>0</v>
      </c>
      <c r="Z282" s="43">
        <v>0</v>
      </c>
      <c r="AA282" s="43">
        <v>0</v>
      </c>
      <c r="AB282" s="43">
        <f t="shared" ref="AB282" si="625">W282</f>
        <v>0</v>
      </c>
      <c r="AC282" s="43">
        <v>0</v>
      </c>
      <c r="AD282" s="43">
        <f>J282*H281</f>
        <v>0</v>
      </c>
      <c r="AE282" s="43">
        <f t="shared" ref="AE282" si="626">AD282</f>
        <v>0</v>
      </c>
      <c r="AF282" s="43">
        <v>0</v>
      </c>
      <c r="AG282" s="43">
        <v>0</v>
      </c>
      <c r="AH282" s="43">
        <v>0</v>
      </c>
      <c r="AI282" s="43">
        <v>0</v>
      </c>
      <c r="AJ282" s="43">
        <v>0</v>
      </c>
      <c r="AK282" s="43">
        <v>0</v>
      </c>
      <c r="AL282" s="43">
        <v>0</v>
      </c>
      <c r="AM282" s="43">
        <v>0</v>
      </c>
      <c r="AN282" s="45">
        <v>0</v>
      </c>
    </row>
    <row r="283" spans="1:40" s="46" customFormat="1" ht="19.5" hidden="1" thickBot="1" x14ac:dyDescent="0.35">
      <c r="A283" s="116"/>
      <c r="B283" s="47" t="s">
        <v>189</v>
      </c>
      <c r="C283" s="81"/>
      <c r="D283" s="81"/>
      <c r="E283" s="81"/>
      <c r="F283" s="81"/>
      <c r="G283" s="81"/>
      <c r="H283" s="81"/>
      <c r="I283" s="81"/>
      <c r="J283" s="48"/>
      <c r="K283" s="49"/>
      <c r="L283" s="49"/>
      <c r="M283" s="50">
        <f>N283+AD283</f>
        <v>0</v>
      </c>
      <c r="N283" s="49">
        <f t="shared" ref="N283" si="627">O283</f>
        <v>0</v>
      </c>
      <c r="O283" s="49">
        <f t="shared" ref="O283" si="628">J283*E281</f>
        <v>0</v>
      </c>
      <c r="P283" s="49">
        <v>0</v>
      </c>
      <c r="Q283" s="49">
        <v>0</v>
      </c>
      <c r="R283" s="49">
        <v>0</v>
      </c>
      <c r="S283" s="49">
        <v>0</v>
      </c>
      <c r="T283" s="49">
        <v>0</v>
      </c>
      <c r="U283" s="49">
        <v>0</v>
      </c>
      <c r="V283" s="49">
        <v>0</v>
      </c>
      <c r="W283" s="49">
        <v>0</v>
      </c>
      <c r="X283" s="49">
        <v>0</v>
      </c>
      <c r="Y283" s="49">
        <v>0</v>
      </c>
      <c r="Z283" s="49">
        <v>0</v>
      </c>
      <c r="AA283" s="49">
        <v>0</v>
      </c>
      <c r="AB283" s="49">
        <v>0</v>
      </c>
      <c r="AC283" s="49">
        <v>0</v>
      </c>
      <c r="AD283" s="49">
        <v>0</v>
      </c>
      <c r="AE283" s="49">
        <v>0</v>
      </c>
      <c r="AF283" s="49">
        <v>0</v>
      </c>
      <c r="AG283" s="49">
        <v>0</v>
      </c>
      <c r="AH283" s="49">
        <v>0</v>
      </c>
      <c r="AI283" s="49">
        <v>0</v>
      </c>
      <c r="AJ283" s="49">
        <v>0</v>
      </c>
      <c r="AK283" s="49">
        <v>0</v>
      </c>
      <c r="AL283" s="49">
        <v>0</v>
      </c>
      <c r="AM283" s="49">
        <v>0</v>
      </c>
      <c r="AN283" s="51">
        <v>0</v>
      </c>
    </row>
    <row r="284" spans="1:40" s="40" customFormat="1" ht="56.25" hidden="1" x14ac:dyDescent="0.3">
      <c r="A284" s="114">
        <v>89</v>
      </c>
      <c r="B284" s="36" t="s">
        <v>93</v>
      </c>
      <c r="C284" s="79">
        <f>D284+H284</f>
        <v>554953.9</v>
      </c>
      <c r="D284" s="79">
        <f>E284+F284+G284</f>
        <v>54963.9</v>
      </c>
      <c r="E284" s="79">
        <v>38281.01</v>
      </c>
      <c r="F284" s="79">
        <v>1311.49</v>
      </c>
      <c r="G284" s="79">
        <v>15371.4</v>
      </c>
      <c r="H284" s="79">
        <v>499990</v>
      </c>
      <c r="I284" s="79">
        <f t="shared" ref="I284" si="629">F284+G284+H284</f>
        <v>516672.89</v>
      </c>
      <c r="J284" s="37">
        <f t="shared" si="607"/>
        <v>0</v>
      </c>
      <c r="K284" s="38">
        <f t="shared" si="607"/>
        <v>0</v>
      </c>
      <c r="L284" s="38">
        <f t="shared" si="607"/>
        <v>0</v>
      </c>
      <c r="M284" s="38">
        <f t="shared" si="607"/>
        <v>0</v>
      </c>
      <c r="N284" s="38">
        <f t="shared" si="607"/>
        <v>0</v>
      </c>
      <c r="O284" s="38">
        <f t="shared" si="607"/>
        <v>0</v>
      </c>
      <c r="P284" s="38">
        <f t="shared" si="607"/>
        <v>0</v>
      </c>
      <c r="Q284" s="38">
        <f t="shared" si="607"/>
        <v>0</v>
      </c>
      <c r="R284" s="38">
        <f t="shared" si="607"/>
        <v>0</v>
      </c>
      <c r="S284" s="38">
        <f t="shared" si="607"/>
        <v>0</v>
      </c>
      <c r="T284" s="38">
        <f t="shared" si="607"/>
        <v>0</v>
      </c>
      <c r="U284" s="38">
        <f t="shared" si="607"/>
        <v>0</v>
      </c>
      <c r="V284" s="38">
        <f t="shared" si="607"/>
        <v>0</v>
      </c>
      <c r="W284" s="38">
        <f t="shared" si="607"/>
        <v>0</v>
      </c>
      <c r="X284" s="38">
        <f t="shared" si="607"/>
        <v>0</v>
      </c>
      <c r="Y284" s="38">
        <f t="shared" si="607"/>
        <v>0</v>
      </c>
      <c r="Z284" s="38">
        <f t="shared" si="607"/>
        <v>0</v>
      </c>
      <c r="AA284" s="38">
        <f t="shared" si="607"/>
        <v>0</v>
      </c>
      <c r="AB284" s="38">
        <f t="shared" ref="AB284" si="630">AB285+AB286</f>
        <v>0</v>
      </c>
      <c r="AC284" s="38">
        <f t="shared" si="607"/>
        <v>0</v>
      </c>
      <c r="AD284" s="38">
        <f t="shared" si="607"/>
        <v>0</v>
      </c>
      <c r="AE284" s="38">
        <f t="shared" si="607"/>
        <v>0</v>
      </c>
      <c r="AF284" s="38">
        <f t="shared" si="607"/>
        <v>0</v>
      </c>
      <c r="AG284" s="38">
        <f t="shared" si="607"/>
        <v>0</v>
      </c>
      <c r="AH284" s="38">
        <f t="shared" si="607"/>
        <v>0</v>
      </c>
      <c r="AI284" s="38">
        <f t="shared" si="607"/>
        <v>0</v>
      </c>
      <c r="AJ284" s="38">
        <f t="shared" si="607"/>
        <v>0</v>
      </c>
      <c r="AK284" s="38">
        <f t="shared" si="607"/>
        <v>0</v>
      </c>
      <c r="AL284" s="38">
        <f t="shared" si="607"/>
        <v>0</v>
      </c>
      <c r="AM284" s="38">
        <f t="shared" si="607"/>
        <v>0</v>
      </c>
      <c r="AN284" s="39">
        <f t="shared" si="607"/>
        <v>0</v>
      </c>
    </row>
    <row r="285" spans="1:40" s="46" customFormat="1" ht="18.75" hidden="1" x14ac:dyDescent="0.3">
      <c r="A285" s="115"/>
      <c r="B285" s="41" t="s">
        <v>192</v>
      </c>
      <c r="C285" s="80"/>
      <c r="D285" s="80"/>
      <c r="E285" s="80"/>
      <c r="F285" s="80"/>
      <c r="G285" s="80"/>
      <c r="H285" s="80"/>
      <c r="I285" s="80"/>
      <c r="J285" s="42">
        <v>0</v>
      </c>
      <c r="K285" s="43"/>
      <c r="L285" s="43"/>
      <c r="M285" s="44">
        <f>N285+AE285</f>
        <v>0</v>
      </c>
      <c r="N285" s="43">
        <f>O285+P285+W285</f>
        <v>0</v>
      </c>
      <c r="O285" s="43">
        <f t="shared" ref="O285" si="631">J285*E284</f>
        <v>0</v>
      </c>
      <c r="P285" s="43">
        <f t="shared" ref="P285" si="632">J285*F284</f>
        <v>0</v>
      </c>
      <c r="Q285" s="43">
        <v>0</v>
      </c>
      <c r="R285" s="43">
        <v>0</v>
      </c>
      <c r="S285" s="43">
        <v>0</v>
      </c>
      <c r="T285" s="43">
        <v>0</v>
      </c>
      <c r="U285" s="43">
        <f>P285</f>
        <v>0</v>
      </c>
      <c r="V285" s="43">
        <v>0</v>
      </c>
      <c r="W285" s="43">
        <f>J285*G284</f>
        <v>0</v>
      </c>
      <c r="X285" s="43">
        <v>0</v>
      </c>
      <c r="Y285" s="43">
        <v>0</v>
      </c>
      <c r="Z285" s="43">
        <v>0</v>
      </c>
      <c r="AA285" s="43">
        <v>0</v>
      </c>
      <c r="AB285" s="43">
        <f t="shared" ref="AB285" si="633">W285</f>
        <v>0</v>
      </c>
      <c r="AC285" s="43">
        <v>0</v>
      </c>
      <c r="AD285" s="43">
        <f>J285*H284</f>
        <v>0</v>
      </c>
      <c r="AE285" s="43">
        <f t="shared" ref="AE285" si="634">AD285</f>
        <v>0</v>
      </c>
      <c r="AF285" s="43">
        <v>0</v>
      </c>
      <c r="AG285" s="43">
        <v>0</v>
      </c>
      <c r="AH285" s="43">
        <v>0</v>
      </c>
      <c r="AI285" s="43">
        <v>0</v>
      </c>
      <c r="AJ285" s="43">
        <v>0</v>
      </c>
      <c r="AK285" s="43">
        <v>0</v>
      </c>
      <c r="AL285" s="43">
        <v>0</v>
      </c>
      <c r="AM285" s="43">
        <v>0</v>
      </c>
      <c r="AN285" s="45">
        <v>0</v>
      </c>
    </row>
    <row r="286" spans="1:40" s="46" customFormat="1" ht="19.5" hidden="1" thickBot="1" x14ac:dyDescent="0.35">
      <c r="A286" s="116"/>
      <c r="B286" s="47" t="s">
        <v>189</v>
      </c>
      <c r="C286" s="81"/>
      <c r="D286" s="81"/>
      <c r="E286" s="81"/>
      <c r="F286" s="81"/>
      <c r="G286" s="81"/>
      <c r="H286" s="81"/>
      <c r="I286" s="81"/>
      <c r="J286" s="48"/>
      <c r="K286" s="49"/>
      <c r="L286" s="49"/>
      <c r="M286" s="50">
        <f>N286+AD286</f>
        <v>0</v>
      </c>
      <c r="N286" s="49">
        <f t="shared" ref="N286" si="635">O286</f>
        <v>0</v>
      </c>
      <c r="O286" s="49">
        <f t="shared" ref="O286" si="636">J286*E284</f>
        <v>0</v>
      </c>
      <c r="P286" s="49">
        <v>0</v>
      </c>
      <c r="Q286" s="49">
        <v>0</v>
      </c>
      <c r="R286" s="49">
        <v>0</v>
      </c>
      <c r="S286" s="49">
        <v>0</v>
      </c>
      <c r="T286" s="49">
        <v>0</v>
      </c>
      <c r="U286" s="49">
        <v>0</v>
      </c>
      <c r="V286" s="49">
        <v>0</v>
      </c>
      <c r="W286" s="49">
        <v>0</v>
      </c>
      <c r="X286" s="49">
        <v>0</v>
      </c>
      <c r="Y286" s="49">
        <v>0</v>
      </c>
      <c r="Z286" s="49">
        <v>0</v>
      </c>
      <c r="AA286" s="49">
        <v>0</v>
      </c>
      <c r="AB286" s="49">
        <v>0</v>
      </c>
      <c r="AC286" s="49">
        <v>0</v>
      </c>
      <c r="AD286" s="49">
        <v>0</v>
      </c>
      <c r="AE286" s="49">
        <v>0</v>
      </c>
      <c r="AF286" s="49">
        <v>0</v>
      </c>
      <c r="AG286" s="49">
        <v>0</v>
      </c>
      <c r="AH286" s="49">
        <v>0</v>
      </c>
      <c r="AI286" s="49">
        <v>0</v>
      </c>
      <c r="AJ286" s="49">
        <v>0</v>
      </c>
      <c r="AK286" s="49">
        <v>0</v>
      </c>
      <c r="AL286" s="49">
        <v>0</v>
      </c>
      <c r="AM286" s="49">
        <v>0</v>
      </c>
      <c r="AN286" s="51">
        <v>0</v>
      </c>
    </row>
    <row r="287" spans="1:40" s="40" customFormat="1" ht="18.75" hidden="1" x14ac:dyDescent="0.3">
      <c r="A287" s="114">
        <v>90</v>
      </c>
      <c r="B287" s="36" t="s">
        <v>94</v>
      </c>
      <c r="C287" s="79">
        <f>D287+H287</f>
        <v>112290.6</v>
      </c>
      <c r="D287" s="79">
        <f>E287+F287+G287</f>
        <v>57532.600000000006</v>
      </c>
      <c r="E287" s="79">
        <v>38281.01</v>
      </c>
      <c r="F287" s="79">
        <v>8687.51</v>
      </c>
      <c r="G287" s="79">
        <v>10564.08</v>
      </c>
      <c r="H287" s="79">
        <v>54758</v>
      </c>
      <c r="I287" s="79">
        <f t="shared" ref="I287" si="637">F287+G287+H287</f>
        <v>74009.59</v>
      </c>
      <c r="J287" s="37">
        <f t="shared" si="607"/>
        <v>0</v>
      </c>
      <c r="K287" s="38">
        <f t="shared" si="607"/>
        <v>0</v>
      </c>
      <c r="L287" s="38">
        <f t="shared" si="607"/>
        <v>0</v>
      </c>
      <c r="M287" s="38">
        <f t="shared" si="607"/>
        <v>0</v>
      </c>
      <c r="N287" s="38">
        <f t="shared" si="607"/>
        <v>0</v>
      </c>
      <c r="O287" s="38">
        <f t="shared" si="607"/>
        <v>0</v>
      </c>
      <c r="P287" s="38">
        <f t="shared" si="607"/>
        <v>0</v>
      </c>
      <c r="Q287" s="38">
        <f t="shared" si="607"/>
        <v>0</v>
      </c>
      <c r="R287" s="38">
        <f t="shared" si="607"/>
        <v>0</v>
      </c>
      <c r="S287" s="38">
        <f t="shared" si="607"/>
        <v>0</v>
      </c>
      <c r="T287" s="38">
        <f t="shared" si="607"/>
        <v>0</v>
      </c>
      <c r="U287" s="38">
        <f t="shared" si="607"/>
        <v>0</v>
      </c>
      <c r="V287" s="38">
        <f t="shared" si="607"/>
        <v>0</v>
      </c>
      <c r="W287" s="38">
        <f t="shared" si="607"/>
        <v>0</v>
      </c>
      <c r="X287" s="38">
        <f t="shared" si="607"/>
        <v>0</v>
      </c>
      <c r="Y287" s="38">
        <f t="shared" si="607"/>
        <v>0</v>
      </c>
      <c r="Z287" s="38">
        <f t="shared" si="607"/>
        <v>0</v>
      </c>
      <c r="AA287" s="38">
        <f t="shared" si="607"/>
        <v>0</v>
      </c>
      <c r="AB287" s="38">
        <f t="shared" ref="AB287" si="638">AB288+AB289</f>
        <v>0</v>
      </c>
      <c r="AC287" s="38">
        <f t="shared" si="607"/>
        <v>0</v>
      </c>
      <c r="AD287" s="38">
        <f t="shared" si="607"/>
        <v>0</v>
      </c>
      <c r="AE287" s="38">
        <f t="shared" si="607"/>
        <v>0</v>
      </c>
      <c r="AF287" s="38">
        <f t="shared" si="607"/>
        <v>0</v>
      </c>
      <c r="AG287" s="38">
        <f t="shared" si="607"/>
        <v>0</v>
      </c>
      <c r="AH287" s="38">
        <f t="shared" si="607"/>
        <v>0</v>
      </c>
      <c r="AI287" s="38">
        <f t="shared" si="607"/>
        <v>0</v>
      </c>
      <c r="AJ287" s="38">
        <f t="shared" si="607"/>
        <v>0</v>
      </c>
      <c r="AK287" s="38">
        <f t="shared" si="607"/>
        <v>0</v>
      </c>
      <c r="AL287" s="38">
        <f t="shared" si="607"/>
        <v>0</v>
      </c>
      <c r="AM287" s="38">
        <f t="shared" si="607"/>
        <v>0</v>
      </c>
      <c r="AN287" s="39">
        <f t="shared" si="607"/>
        <v>0</v>
      </c>
    </row>
    <row r="288" spans="1:40" s="46" customFormat="1" ht="18.75" hidden="1" x14ac:dyDescent="0.3">
      <c r="A288" s="115"/>
      <c r="B288" s="41" t="s">
        <v>192</v>
      </c>
      <c r="C288" s="80"/>
      <c r="D288" s="80"/>
      <c r="E288" s="80"/>
      <c r="F288" s="80"/>
      <c r="G288" s="80"/>
      <c r="H288" s="80"/>
      <c r="I288" s="80"/>
      <c r="J288" s="42">
        <v>0</v>
      </c>
      <c r="K288" s="43"/>
      <c r="L288" s="43"/>
      <c r="M288" s="44">
        <f>N288+AE288</f>
        <v>0</v>
      </c>
      <c r="N288" s="43">
        <f>O288+P288+W288</f>
        <v>0</v>
      </c>
      <c r="O288" s="43">
        <f t="shared" ref="O288" si="639">J288*E287</f>
        <v>0</v>
      </c>
      <c r="P288" s="43">
        <f t="shared" ref="P288" si="640">J288*F287</f>
        <v>0</v>
      </c>
      <c r="Q288" s="43">
        <v>0</v>
      </c>
      <c r="R288" s="43">
        <v>0</v>
      </c>
      <c r="S288" s="43">
        <v>0</v>
      </c>
      <c r="T288" s="43">
        <v>0</v>
      </c>
      <c r="U288" s="43">
        <f>P288</f>
        <v>0</v>
      </c>
      <c r="V288" s="43">
        <v>0</v>
      </c>
      <c r="W288" s="43">
        <f>J288*G287</f>
        <v>0</v>
      </c>
      <c r="X288" s="43">
        <v>0</v>
      </c>
      <c r="Y288" s="43">
        <v>0</v>
      </c>
      <c r="Z288" s="43">
        <v>0</v>
      </c>
      <c r="AA288" s="43">
        <v>0</v>
      </c>
      <c r="AB288" s="43">
        <f t="shared" ref="AB288" si="641">W288</f>
        <v>0</v>
      </c>
      <c r="AC288" s="43">
        <v>0</v>
      </c>
      <c r="AD288" s="43">
        <f>J288*H287</f>
        <v>0</v>
      </c>
      <c r="AE288" s="43">
        <f t="shared" ref="AE288" si="642">AD288</f>
        <v>0</v>
      </c>
      <c r="AF288" s="43">
        <v>0</v>
      </c>
      <c r="AG288" s="43">
        <v>0</v>
      </c>
      <c r="AH288" s="43">
        <v>0</v>
      </c>
      <c r="AI288" s="43">
        <v>0</v>
      </c>
      <c r="AJ288" s="43">
        <v>0</v>
      </c>
      <c r="AK288" s="43">
        <v>0</v>
      </c>
      <c r="AL288" s="43">
        <v>0</v>
      </c>
      <c r="AM288" s="43">
        <v>0</v>
      </c>
      <c r="AN288" s="45">
        <v>0</v>
      </c>
    </row>
    <row r="289" spans="1:40" s="46" customFormat="1" ht="19.5" hidden="1" thickBot="1" x14ac:dyDescent="0.35">
      <c r="A289" s="116"/>
      <c r="B289" s="47" t="s">
        <v>189</v>
      </c>
      <c r="C289" s="81"/>
      <c r="D289" s="81"/>
      <c r="E289" s="81"/>
      <c r="F289" s="81"/>
      <c r="G289" s="81"/>
      <c r="H289" s="81"/>
      <c r="I289" s="81"/>
      <c r="J289" s="48"/>
      <c r="K289" s="49"/>
      <c r="L289" s="49"/>
      <c r="M289" s="50">
        <f>N289+AD289</f>
        <v>0</v>
      </c>
      <c r="N289" s="49">
        <f t="shared" ref="N289" si="643">O289</f>
        <v>0</v>
      </c>
      <c r="O289" s="49">
        <f t="shared" ref="O289" si="644">J289*E287</f>
        <v>0</v>
      </c>
      <c r="P289" s="49">
        <v>0</v>
      </c>
      <c r="Q289" s="49">
        <v>0</v>
      </c>
      <c r="R289" s="49">
        <v>0</v>
      </c>
      <c r="S289" s="49">
        <v>0</v>
      </c>
      <c r="T289" s="49">
        <v>0</v>
      </c>
      <c r="U289" s="49">
        <v>0</v>
      </c>
      <c r="V289" s="49">
        <v>0</v>
      </c>
      <c r="W289" s="49">
        <v>0</v>
      </c>
      <c r="X289" s="49">
        <v>0</v>
      </c>
      <c r="Y289" s="49">
        <v>0</v>
      </c>
      <c r="Z289" s="49">
        <v>0</v>
      </c>
      <c r="AA289" s="49">
        <v>0</v>
      </c>
      <c r="AB289" s="49">
        <v>0</v>
      </c>
      <c r="AC289" s="49">
        <v>0</v>
      </c>
      <c r="AD289" s="49">
        <v>0</v>
      </c>
      <c r="AE289" s="49">
        <v>0</v>
      </c>
      <c r="AF289" s="49">
        <v>0</v>
      </c>
      <c r="AG289" s="49">
        <v>0</v>
      </c>
      <c r="AH289" s="49">
        <v>0</v>
      </c>
      <c r="AI289" s="49">
        <v>0</v>
      </c>
      <c r="AJ289" s="49">
        <v>0</v>
      </c>
      <c r="AK289" s="49">
        <v>0</v>
      </c>
      <c r="AL289" s="49">
        <v>0</v>
      </c>
      <c r="AM289" s="49">
        <v>0</v>
      </c>
      <c r="AN289" s="51">
        <v>0</v>
      </c>
    </row>
    <row r="290" spans="1:40" s="40" customFormat="1" ht="37.5" hidden="1" x14ac:dyDescent="0.3">
      <c r="A290" s="114">
        <v>91</v>
      </c>
      <c r="B290" s="36" t="s">
        <v>95</v>
      </c>
      <c r="C290" s="79">
        <f>D290+H290</f>
        <v>79494.92</v>
      </c>
      <c r="D290" s="79">
        <f>E290+F290+G290</f>
        <v>46398.6</v>
      </c>
      <c r="E290" s="79">
        <v>38281.01</v>
      </c>
      <c r="F290" s="79">
        <v>6300.2</v>
      </c>
      <c r="G290" s="79">
        <v>1817.39</v>
      </c>
      <c r="H290" s="79">
        <v>33096.32</v>
      </c>
      <c r="I290" s="79">
        <f t="shared" ref="I290" si="645">F290+G290+H290</f>
        <v>41213.910000000003</v>
      </c>
      <c r="J290" s="37">
        <f t="shared" si="607"/>
        <v>0</v>
      </c>
      <c r="K290" s="38">
        <f t="shared" si="607"/>
        <v>0</v>
      </c>
      <c r="L290" s="38">
        <f t="shared" si="607"/>
        <v>0</v>
      </c>
      <c r="M290" s="38">
        <f t="shared" si="607"/>
        <v>0</v>
      </c>
      <c r="N290" s="38">
        <f t="shared" si="607"/>
        <v>0</v>
      </c>
      <c r="O290" s="38">
        <f t="shared" si="607"/>
        <v>0</v>
      </c>
      <c r="P290" s="38">
        <f t="shared" si="607"/>
        <v>0</v>
      </c>
      <c r="Q290" s="38">
        <f t="shared" si="607"/>
        <v>0</v>
      </c>
      <c r="R290" s="38">
        <f t="shared" si="607"/>
        <v>0</v>
      </c>
      <c r="S290" s="38">
        <f t="shared" si="607"/>
        <v>0</v>
      </c>
      <c r="T290" s="38">
        <f t="shared" si="607"/>
        <v>0</v>
      </c>
      <c r="U290" s="38">
        <f t="shared" si="607"/>
        <v>0</v>
      </c>
      <c r="V290" s="38">
        <f t="shared" si="607"/>
        <v>0</v>
      </c>
      <c r="W290" s="38">
        <f t="shared" si="607"/>
        <v>0</v>
      </c>
      <c r="X290" s="38">
        <f t="shared" si="607"/>
        <v>0</v>
      </c>
      <c r="Y290" s="38">
        <f t="shared" si="607"/>
        <v>0</v>
      </c>
      <c r="Z290" s="38">
        <f t="shared" si="607"/>
        <v>0</v>
      </c>
      <c r="AA290" s="38">
        <f t="shared" si="607"/>
        <v>0</v>
      </c>
      <c r="AB290" s="38">
        <f t="shared" ref="AB290" si="646">AB291+AB292</f>
        <v>0</v>
      </c>
      <c r="AC290" s="38">
        <f t="shared" si="607"/>
        <v>0</v>
      </c>
      <c r="AD290" s="38">
        <f t="shared" si="607"/>
        <v>0</v>
      </c>
      <c r="AE290" s="38">
        <f t="shared" si="607"/>
        <v>0</v>
      </c>
      <c r="AF290" s="38">
        <f t="shared" si="607"/>
        <v>0</v>
      </c>
      <c r="AG290" s="38">
        <f t="shared" si="607"/>
        <v>0</v>
      </c>
      <c r="AH290" s="38">
        <f t="shared" si="607"/>
        <v>0</v>
      </c>
      <c r="AI290" s="38">
        <f t="shared" si="607"/>
        <v>0</v>
      </c>
      <c r="AJ290" s="38">
        <f t="shared" si="607"/>
        <v>0</v>
      </c>
      <c r="AK290" s="38">
        <f t="shared" si="607"/>
        <v>0</v>
      </c>
      <c r="AL290" s="38">
        <f t="shared" si="607"/>
        <v>0</v>
      </c>
      <c r="AM290" s="38">
        <f t="shared" si="607"/>
        <v>0</v>
      </c>
      <c r="AN290" s="39">
        <f t="shared" si="607"/>
        <v>0</v>
      </c>
    </row>
    <row r="291" spans="1:40" s="46" customFormat="1" ht="18.75" hidden="1" x14ac:dyDescent="0.3">
      <c r="A291" s="115"/>
      <c r="B291" s="41" t="s">
        <v>192</v>
      </c>
      <c r="C291" s="80"/>
      <c r="D291" s="80"/>
      <c r="E291" s="80"/>
      <c r="F291" s="80"/>
      <c r="G291" s="80"/>
      <c r="H291" s="80"/>
      <c r="I291" s="80"/>
      <c r="J291" s="42">
        <v>0</v>
      </c>
      <c r="K291" s="43"/>
      <c r="L291" s="43"/>
      <c r="M291" s="44">
        <f>N291+AE291</f>
        <v>0</v>
      </c>
      <c r="N291" s="43">
        <f>O291+P291+W291</f>
        <v>0</v>
      </c>
      <c r="O291" s="43">
        <f t="shared" ref="O291" si="647">J291*E290</f>
        <v>0</v>
      </c>
      <c r="P291" s="43">
        <f t="shared" ref="P291" si="648">J291*F290</f>
        <v>0</v>
      </c>
      <c r="Q291" s="43">
        <v>0</v>
      </c>
      <c r="R291" s="43">
        <v>0</v>
      </c>
      <c r="S291" s="43">
        <v>0</v>
      </c>
      <c r="T291" s="43">
        <v>0</v>
      </c>
      <c r="U291" s="43">
        <f>P291</f>
        <v>0</v>
      </c>
      <c r="V291" s="43">
        <v>0</v>
      </c>
      <c r="W291" s="43">
        <f>J291*G290</f>
        <v>0</v>
      </c>
      <c r="X291" s="43">
        <v>0</v>
      </c>
      <c r="Y291" s="43">
        <v>0</v>
      </c>
      <c r="Z291" s="43">
        <v>0</v>
      </c>
      <c r="AA291" s="43">
        <v>0</v>
      </c>
      <c r="AB291" s="43">
        <f t="shared" ref="AB291" si="649">W291</f>
        <v>0</v>
      </c>
      <c r="AC291" s="43">
        <v>0</v>
      </c>
      <c r="AD291" s="43">
        <f>J291*H290</f>
        <v>0</v>
      </c>
      <c r="AE291" s="43">
        <f t="shared" ref="AE291" si="650">AD291</f>
        <v>0</v>
      </c>
      <c r="AF291" s="43">
        <v>0</v>
      </c>
      <c r="AG291" s="43">
        <v>0</v>
      </c>
      <c r="AH291" s="43">
        <v>0</v>
      </c>
      <c r="AI291" s="43">
        <v>0</v>
      </c>
      <c r="AJ291" s="43">
        <v>0</v>
      </c>
      <c r="AK291" s="43">
        <v>0</v>
      </c>
      <c r="AL291" s="43">
        <v>0</v>
      </c>
      <c r="AM291" s="43">
        <v>0</v>
      </c>
      <c r="AN291" s="45">
        <v>0</v>
      </c>
    </row>
    <row r="292" spans="1:40" s="46" customFormat="1" ht="19.5" hidden="1" thickBot="1" x14ac:dyDescent="0.35">
      <c r="A292" s="116"/>
      <c r="B292" s="47" t="s">
        <v>189</v>
      </c>
      <c r="C292" s="81"/>
      <c r="D292" s="81"/>
      <c r="E292" s="81"/>
      <c r="F292" s="81"/>
      <c r="G292" s="81"/>
      <c r="H292" s="81"/>
      <c r="I292" s="81"/>
      <c r="J292" s="48"/>
      <c r="K292" s="49"/>
      <c r="L292" s="49"/>
      <c r="M292" s="50">
        <f>N292+AD292</f>
        <v>0</v>
      </c>
      <c r="N292" s="49">
        <f t="shared" ref="N292" si="651">O292</f>
        <v>0</v>
      </c>
      <c r="O292" s="49">
        <f t="shared" ref="O292" si="652">J292*E290</f>
        <v>0</v>
      </c>
      <c r="P292" s="49">
        <v>0</v>
      </c>
      <c r="Q292" s="49">
        <v>0</v>
      </c>
      <c r="R292" s="49">
        <v>0</v>
      </c>
      <c r="S292" s="49">
        <v>0</v>
      </c>
      <c r="T292" s="49">
        <v>0</v>
      </c>
      <c r="U292" s="49">
        <v>0</v>
      </c>
      <c r="V292" s="49">
        <v>0</v>
      </c>
      <c r="W292" s="49">
        <v>0</v>
      </c>
      <c r="X292" s="49">
        <v>0</v>
      </c>
      <c r="Y292" s="49">
        <v>0</v>
      </c>
      <c r="Z292" s="49">
        <v>0</v>
      </c>
      <c r="AA292" s="49">
        <v>0</v>
      </c>
      <c r="AB292" s="49">
        <v>0</v>
      </c>
      <c r="AC292" s="49">
        <v>0</v>
      </c>
      <c r="AD292" s="49">
        <v>0</v>
      </c>
      <c r="AE292" s="49">
        <v>0</v>
      </c>
      <c r="AF292" s="49">
        <v>0</v>
      </c>
      <c r="AG292" s="49">
        <v>0</v>
      </c>
      <c r="AH292" s="49">
        <v>0</v>
      </c>
      <c r="AI292" s="49">
        <v>0</v>
      </c>
      <c r="AJ292" s="49">
        <v>0</v>
      </c>
      <c r="AK292" s="49">
        <v>0</v>
      </c>
      <c r="AL292" s="49">
        <v>0</v>
      </c>
      <c r="AM292" s="49">
        <v>0</v>
      </c>
      <c r="AN292" s="51">
        <v>0</v>
      </c>
    </row>
    <row r="293" spans="1:40" s="40" customFormat="1" ht="93.75" hidden="1" x14ac:dyDescent="0.3">
      <c r="A293" s="114">
        <v>92</v>
      </c>
      <c r="B293" s="36" t="s">
        <v>96</v>
      </c>
      <c r="C293" s="79">
        <f>D293+H293</f>
        <v>91029.94</v>
      </c>
      <c r="D293" s="79">
        <f>E293+F293+G293</f>
        <v>53853.94</v>
      </c>
      <c r="E293" s="79">
        <v>36271.15</v>
      </c>
      <c r="F293" s="79">
        <v>6994.22</v>
      </c>
      <c r="G293" s="79">
        <v>10588.57</v>
      </c>
      <c r="H293" s="79">
        <v>37176</v>
      </c>
      <c r="I293" s="79">
        <f t="shared" ref="I293" si="653">F293+G293+H293</f>
        <v>54758.79</v>
      </c>
      <c r="J293" s="37">
        <f t="shared" ref="J293:AN308" si="654">J294+J295</f>
        <v>0</v>
      </c>
      <c r="K293" s="38">
        <f t="shared" si="654"/>
        <v>0</v>
      </c>
      <c r="L293" s="38">
        <f t="shared" si="654"/>
        <v>0</v>
      </c>
      <c r="M293" s="38">
        <f t="shared" si="654"/>
        <v>0</v>
      </c>
      <c r="N293" s="38">
        <f t="shared" si="654"/>
        <v>0</v>
      </c>
      <c r="O293" s="38">
        <f t="shared" si="654"/>
        <v>0</v>
      </c>
      <c r="P293" s="38">
        <f t="shared" si="654"/>
        <v>0</v>
      </c>
      <c r="Q293" s="38">
        <f t="shared" si="654"/>
        <v>0</v>
      </c>
      <c r="R293" s="38">
        <f t="shared" si="654"/>
        <v>0</v>
      </c>
      <c r="S293" s="38">
        <f t="shared" si="654"/>
        <v>0</v>
      </c>
      <c r="T293" s="38">
        <f t="shared" si="654"/>
        <v>0</v>
      </c>
      <c r="U293" s="38">
        <f t="shared" si="654"/>
        <v>0</v>
      </c>
      <c r="V293" s="38">
        <f t="shared" si="654"/>
        <v>0</v>
      </c>
      <c r="W293" s="38">
        <f t="shared" si="654"/>
        <v>0</v>
      </c>
      <c r="X293" s="38">
        <f t="shared" si="654"/>
        <v>0</v>
      </c>
      <c r="Y293" s="38">
        <f t="shared" si="654"/>
        <v>0</v>
      </c>
      <c r="Z293" s="38">
        <f t="shared" si="654"/>
        <v>0</v>
      </c>
      <c r="AA293" s="38">
        <f t="shared" si="654"/>
        <v>0</v>
      </c>
      <c r="AB293" s="38">
        <f t="shared" si="654"/>
        <v>0</v>
      </c>
      <c r="AC293" s="38">
        <f t="shared" si="654"/>
        <v>0</v>
      </c>
      <c r="AD293" s="38">
        <f t="shared" si="654"/>
        <v>0</v>
      </c>
      <c r="AE293" s="38">
        <f t="shared" si="654"/>
        <v>0</v>
      </c>
      <c r="AF293" s="38">
        <f t="shared" si="654"/>
        <v>0</v>
      </c>
      <c r="AG293" s="38">
        <f t="shared" si="654"/>
        <v>0</v>
      </c>
      <c r="AH293" s="38">
        <f t="shared" si="654"/>
        <v>0</v>
      </c>
      <c r="AI293" s="38">
        <f t="shared" si="654"/>
        <v>0</v>
      </c>
      <c r="AJ293" s="38">
        <f t="shared" si="654"/>
        <v>0</v>
      </c>
      <c r="AK293" s="38">
        <f t="shared" si="654"/>
        <v>0</v>
      </c>
      <c r="AL293" s="38">
        <f t="shared" si="654"/>
        <v>0</v>
      </c>
      <c r="AM293" s="38">
        <f t="shared" si="654"/>
        <v>0</v>
      </c>
      <c r="AN293" s="39">
        <f t="shared" si="654"/>
        <v>0</v>
      </c>
    </row>
    <row r="294" spans="1:40" s="46" customFormat="1" ht="18.75" hidden="1" x14ac:dyDescent="0.3">
      <c r="A294" s="115"/>
      <c r="B294" s="41" t="s">
        <v>192</v>
      </c>
      <c r="C294" s="80"/>
      <c r="D294" s="80"/>
      <c r="E294" s="80"/>
      <c r="F294" s="80"/>
      <c r="G294" s="80"/>
      <c r="H294" s="80"/>
      <c r="I294" s="80"/>
      <c r="J294" s="42">
        <v>0</v>
      </c>
      <c r="K294" s="43"/>
      <c r="L294" s="43"/>
      <c r="M294" s="44">
        <f>N294+AE294</f>
        <v>0</v>
      </c>
      <c r="N294" s="43">
        <f>O294+P294+W294</f>
        <v>0</v>
      </c>
      <c r="O294" s="43">
        <f t="shared" ref="O294" si="655">J294*E293</f>
        <v>0</v>
      </c>
      <c r="P294" s="43">
        <f t="shared" ref="P294" si="656">J294*F293</f>
        <v>0</v>
      </c>
      <c r="Q294" s="43">
        <v>0</v>
      </c>
      <c r="R294" s="43">
        <v>0</v>
      </c>
      <c r="S294" s="43">
        <v>0</v>
      </c>
      <c r="T294" s="43">
        <v>0</v>
      </c>
      <c r="U294" s="43">
        <f>P294</f>
        <v>0</v>
      </c>
      <c r="V294" s="43">
        <v>0</v>
      </c>
      <c r="W294" s="43">
        <f>J294*G293</f>
        <v>0</v>
      </c>
      <c r="X294" s="43">
        <v>0</v>
      </c>
      <c r="Y294" s="43">
        <v>0</v>
      </c>
      <c r="Z294" s="43">
        <v>0</v>
      </c>
      <c r="AA294" s="43">
        <v>0</v>
      </c>
      <c r="AB294" s="43">
        <f t="shared" ref="AB294" si="657">W294</f>
        <v>0</v>
      </c>
      <c r="AC294" s="43">
        <v>0</v>
      </c>
      <c r="AD294" s="43">
        <f>J294*H293</f>
        <v>0</v>
      </c>
      <c r="AE294" s="43">
        <f t="shared" ref="AE294" si="658">AD294</f>
        <v>0</v>
      </c>
      <c r="AF294" s="43">
        <v>0</v>
      </c>
      <c r="AG294" s="43">
        <v>0</v>
      </c>
      <c r="AH294" s="43">
        <v>0</v>
      </c>
      <c r="AI294" s="43">
        <v>0</v>
      </c>
      <c r="AJ294" s="43">
        <v>0</v>
      </c>
      <c r="AK294" s="43">
        <v>0</v>
      </c>
      <c r="AL294" s="43">
        <v>0</v>
      </c>
      <c r="AM294" s="43">
        <v>0</v>
      </c>
      <c r="AN294" s="45">
        <v>0</v>
      </c>
    </row>
    <row r="295" spans="1:40" s="46" customFormat="1" ht="19.5" hidden="1" thickBot="1" x14ac:dyDescent="0.35">
      <c r="A295" s="116"/>
      <c r="B295" s="47" t="s">
        <v>189</v>
      </c>
      <c r="C295" s="81"/>
      <c r="D295" s="81"/>
      <c r="E295" s="81"/>
      <c r="F295" s="81"/>
      <c r="G295" s="81"/>
      <c r="H295" s="81"/>
      <c r="I295" s="81"/>
      <c r="J295" s="48"/>
      <c r="K295" s="49"/>
      <c r="L295" s="49"/>
      <c r="M295" s="50">
        <f>N295+AD295</f>
        <v>0</v>
      </c>
      <c r="N295" s="49">
        <f t="shared" ref="N295" si="659">O295</f>
        <v>0</v>
      </c>
      <c r="O295" s="49">
        <f t="shared" ref="O295" si="660">J295*E293</f>
        <v>0</v>
      </c>
      <c r="P295" s="49">
        <v>0</v>
      </c>
      <c r="Q295" s="49">
        <v>0</v>
      </c>
      <c r="R295" s="49">
        <v>0</v>
      </c>
      <c r="S295" s="49">
        <v>0</v>
      </c>
      <c r="T295" s="49">
        <v>0</v>
      </c>
      <c r="U295" s="49">
        <v>0</v>
      </c>
      <c r="V295" s="49">
        <v>0</v>
      </c>
      <c r="W295" s="49">
        <v>0</v>
      </c>
      <c r="X295" s="49">
        <v>0</v>
      </c>
      <c r="Y295" s="49">
        <v>0</v>
      </c>
      <c r="Z295" s="49">
        <v>0</v>
      </c>
      <c r="AA295" s="49">
        <v>0</v>
      </c>
      <c r="AB295" s="49">
        <v>0</v>
      </c>
      <c r="AC295" s="49">
        <v>0</v>
      </c>
      <c r="AD295" s="49">
        <v>0</v>
      </c>
      <c r="AE295" s="49">
        <v>0</v>
      </c>
      <c r="AF295" s="49">
        <v>0</v>
      </c>
      <c r="AG295" s="49">
        <v>0</v>
      </c>
      <c r="AH295" s="49">
        <v>0</v>
      </c>
      <c r="AI295" s="49">
        <v>0</v>
      </c>
      <c r="AJ295" s="49">
        <v>0</v>
      </c>
      <c r="AK295" s="49">
        <v>0</v>
      </c>
      <c r="AL295" s="49">
        <v>0</v>
      </c>
      <c r="AM295" s="49">
        <v>0</v>
      </c>
      <c r="AN295" s="51">
        <v>0</v>
      </c>
    </row>
    <row r="296" spans="1:40" s="40" customFormat="1" ht="93.75" hidden="1" x14ac:dyDescent="0.3">
      <c r="A296" s="114">
        <v>93</v>
      </c>
      <c r="B296" s="36" t="s">
        <v>97</v>
      </c>
      <c r="C296" s="79">
        <f>D296+H296</f>
        <v>91581.73</v>
      </c>
      <c r="D296" s="79">
        <f>E296+F296+G296</f>
        <v>54405.729999999996</v>
      </c>
      <c r="E296" s="79">
        <v>36271.15</v>
      </c>
      <c r="F296" s="79">
        <v>7447.31</v>
      </c>
      <c r="G296" s="79">
        <v>10687.27</v>
      </c>
      <c r="H296" s="79">
        <v>37176</v>
      </c>
      <c r="I296" s="79">
        <f t="shared" ref="I296" si="661">F296+G296+H296</f>
        <v>55310.58</v>
      </c>
      <c r="J296" s="37">
        <f t="shared" si="654"/>
        <v>0</v>
      </c>
      <c r="K296" s="38">
        <f t="shared" si="654"/>
        <v>0</v>
      </c>
      <c r="L296" s="38">
        <f t="shared" si="654"/>
        <v>0</v>
      </c>
      <c r="M296" s="38">
        <f t="shared" si="654"/>
        <v>0</v>
      </c>
      <c r="N296" s="38">
        <f t="shared" si="654"/>
        <v>0</v>
      </c>
      <c r="O296" s="38">
        <f t="shared" si="654"/>
        <v>0</v>
      </c>
      <c r="P296" s="38">
        <f t="shared" si="654"/>
        <v>0</v>
      </c>
      <c r="Q296" s="38">
        <f t="shared" si="654"/>
        <v>0</v>
      </c>
      <c r="R296" s="38">
        <f t="shared" si="654"/>
        <v>0</v>
      </c>
      <c r="S296" s="38">
        <f t="shared" si="654"/>
        <v>0</v>
      </c>
      <c r="T296" s="38">
        <f t="shared" si="654"/>
        <v>0</v>
      </c>
      <c r="U296" s="38">
        <f t="shared" si="654"/>
        <v>0</v>
      </c>
      <c r="V296" s="38">
        <f t="shared" si="654"/>
        <v>0</v>
      </c>
      <c r="W296" s="38">
        <f t="shared" si="654"/>
        <v>0</v>
      </c>
      <c r="X296" s="38">
        <f t="shared" si="654"/>
        <v>0</v>
      </c>
      <c r="Y296" s="38">
        <f t="shared" si="654"/>
        <v>0</v>
      </c>
      <c r="Z296" s="38">
        <f t="shared" si="654"/>
        <v>0</v>
      </c>
      <c r="AA296" s="38">
        <f t="shared" si="654"/>
        <v>0</v>
      </c>
      <c r="AB296" s="38">
        <f t="shared" si="654"/>
        <v>0</v>
      </c>
      <c r="AC296" s="38">
        <f t="shared" si="654"/>
        <v>0</v>
      </c>
      <c r="AD296" s="38">
        <f t="shared" si="654"/>
        <v>0</v>
      </c>
      <c r="AE296" s="38">
        <f t="shared" si="654"/>
        <v>0</v>
      </c>
      <c r="AF296" s="38">
        <f t="shared" si="654"/>
        <v>0</v>
      </c>
      <c r="AG296" s="38">
        <f t="shared" si="654"/>
        <v>0</v>
      </c>
      <c r="AH296" s="38">
        <f t="shared" si="654"/>
        <v>0</v>
      </c>
      <c r="AI296" s="38">
        <f t="shared" si="654"/>
        <v>0</v>
      </c>
      <c r="AJ296" s="38">
        <f t="shared" si="654"/>
        <v>0</v>
      </c>
      <c r="AK296" s="38">
        <f t="shared" si="654"/>
        <v>0</v>
      </c>
      <c r="AL296" s="38">
        <f t="shared" si="654"/>
        <v>0</v>
      </c>
      <c r="AM296" s="38">
        <f t="shared" si="654"/>
        <v>0</v>
      </c>
      <c r="AN296" s="39">
        <f t="shared" si="654"/>
        <v>0</v>
      </c>
    </row>
    <row r="297" spans="1:40" s="46" customFormat="1" ht="18.75" hidden="1" x14ac:dyDescent="0.3">
      <c r="A297" s="115"/>
      <c r="B297" s="41" t="s">
        <v>192</v>
      </c>
      <c r="C297" s="80"/>
      <c r="D297" s="80"/>
      <c r="E297" s="80"/>
      <c r="F297" s="80"/>
      <c r="G297" s="80"/>
      <c r="H297" s="80"/>
      <c r="I297" s="80"/>
      <c r="J297" s="42">
        <v>0</v>
      </c>
      <c r="K297" s="43"/>
      <c r="L297" s="43"/>
      <c r="M297" s="44">
        <f>N297+AE297</f>
        <v>0</v>
      </c>
      <c r="N297" s="43">
        <f>O297+P297+W297</f>
        <v>0</v>
      </c>
      <c r="O297" s="43">
        <f t="shared" ref="O297" si="662">J297*E296</f>
        <v>0</v>
      </c>
      <c r="P297" s="43">
        <f t="shared" ref="P297" si="663">J297*F296</f>
        <v>0</v>
      </c>
      <c r="Q297" s="43">
        <v>0</v>
      </c>
      <c r="R297" s="43">
        <v>0</v>
      </c>
      <c r="S297" s="43">
        <v>0</v>
      </c>
      <c r="T297" s="43">
        <v>0</v>
      </c>
      <c r="U297" s="43">
        <f>P297</f>
        <v>0</v>
      </c>
      <c r="V297" s="43">
        <v>0</v>
      </c>
      <c r="W297" s="43">
        <f>J297*G296</f>
        <v>0</v>
      </c>
      <c r="X297" s="43">
        <v>0</v>
      </c>
      <c r="Y297" s="43">
        <v>0</v>
      </c>
      <c r="Z297" s="43">
        <v>0</v>
      </c>
      <c r="AA297" s="43">
        <v>0</v>
      </c>
      <c r="AB297" s="43">
        <f t="shared" ref="AB297" si="664">W297</f>
        <v>0</v>
      </c>
      <c r="AC297" s="43">
        <v>0</v>
      </c>
      <c r="AD297" s="43">
        <f>J297*H296</f>
        <v>0</v>
      </c>
      <c r="AE297" s="43">
        <f t="shared" ref="AE297" si="665">AD297</f>
        <v>0</v>
      </c>
      <c r="AF297" s="43">
        <v>0</v>
      </c>
      <c r="AG297" s="43">
        <v>0</v>
      </c>
      <c r="AH297" s="43">
        <v>0</v>
      </c>
      <c r="AI297" s="43">
        <v>0</v>
      </c>
      <c r="AJ297" s="43">
        <v>0</v>
      </c>
      <c r="AK297" s="43">
        <v>0</v>
      </c>
      <c r="AL297" s="43">
        <v>0</v>
      </c>
      <c r="AM297" s="43">
        <v>0</v>
      </c>
      <c r="AN297" s="45">
        <v>0</v>
      </c>
    </row>
    <row r="298" spans="1:40" s="46" customFormat="1" ht="19.5" hidden="1" thickBot="1" x14ac:dyDescent="0.35">
      <c r="A298" s="116"/>
      <c r="B298" s="47" t="s">
        <v>189</v>
      </c>
      <c r="C298" s="81"/>
      <c r="D298" s="81"/>
      <c r="E298" s="81"/>
      <c r="F298" s="81"/>
      <c r="G298" s="81"/>
      <c r="H298" s="81"/>
      <c r="I298" s="81"/>
      <c r="J298" s="48"/>
      <c r="K298" s="49"/>
      <c r="L298" s="49"/>
      <c r="M298" s="50">
        <f>N298+AD298</f>
        <v>0</v>
      </c>
      <c r="N298" s="49">
        <f t="shared" ref="N298" si="666">O298</f>
        <v>0</v>
      </c>
      <c r="O298" s="49">
        <f t="shared" ref="O298" si="667">J298*E296</f>
        <v>0</v>
      </c>
      <c r="P298" s="49">
        <v>0</v>
      </c>
      <c r="Q298" s="49">
        <v>0</v>
      </c>
      <c r="R298" s="49">
        <v>0</v>
      </c>
      <c r="S298" s="49">
        <v>0</v>
      </c>
      <c r="T298" s="49">
        <v>0</v>
      </c>
      <c r="U298" s="49">
        <v>0</v>
      </c>
      <c r="V298" s="49">
        <v>0</v>
      </c>
      <c r="W298" s="49">
        <v>0</v>
      </c>
      <c r="X298" s="49">
        <v>0</v>
      </c>
      <c r="Y298" s="49">
        <v>0</v>
      </c>
      <c r="Z298" s="49">
        <v>0</v>
      </c>
      <c r="AA298" s="49">
        <v>0</v>
      </c>
      <c r="AB298" s="49">
        <v>0</v>
      </c>
      <c r="AC298" s="49">
        <v>0</v>
      </c>
      <c r="AD298" s="49">
        <v>0</v>
      </c>
      <c r="AE298" s="49">
        <v>0</v>
      </c>
      <c r="AF298" s="49">
        <v>0</v>
      </c>
      <c r="AG298" s="49">
        <v>0</v>
      </c>
      <c r="AH298" s="49">
        <v>0</v>
      </c>
      <c r="AI298" s="49">
        <v>0</v>
      </c>
      <c r="AJ298" s="49">
        <v>0</v>
      </c>
      <c r="AK298" s="49">
        <v>0</v>
      </c>
      <c r="AL298" s="49">
        <v>0</v>
      </c>
      <c r="AM298" s="49">
        <v>0</v>
      </c>
      <c r="AN298" s="51">
        <v>0</v>
      </c>
    </row>
    <row r="299" spans="1:40" s="40" customFormat="1" ht="56.25" hidden="1" x14ac:dyDescent="0.3">
      <c r="A299" s="114">
        <v>94</v>
      </c>
      <c r="B299" s="36" t="s">
        <v>98</v>
      </c>
      <c r="C299" s="79">
        <f>D299+H299</f>
        <v>63206.2</v>
      </c>
      <c r="D299" s="79">
        <f>E299+F299+G299</f>
        <v>50310.2</v>
      </c>
      <c r="E299" s="79">
        <v>36271.15</v>
      </c>
      <c r="F299" s="79">
        <v>5714.57</v>
      </c>
      <c r="G299" s="79">
        <v>8324.48</v>
      </c>
      <c r="H299" s="79">
        <v>12896</v>
      </c>
      <c r="I299" s="79">
        <f t="shared" ref="I299" si="668">F299+G299+H299</f>
        <v>26935.05</v>
      </c>
      <c r="J299" s="37">
        <f t="shared" si="654"/>
        <v>0</v>
      </c>
      <c r="K299" s="38">
        <f t="shared" si="654"/>
        <v>0</v>
      </c>
      <c r="L299" s="38">
        <f t="shared" si="654"/>
        <v>0</v>
      </c>
      <c r="M299" s="38">
        <f t="shared" si="654"/>
        <v>0</v>
      </c>
      <c r="N299" s="38">
        <f t="shared" si="654"/>
        <v>0</v>
      </c>
      <c r="O299" s="38">
        <f t="shared" si="654"/>
        <v>0</v>
      </c>
      <c r="P299" s="38">
        <f t="shared" si="654"/>
        <v>0</v>
      </c>
      <c r="Q299" s="38">
        <f t="shared" si="654"/>
        <v>0</v>
      </c>
      <c r="R299" s="38">
        <f t="shared" si="654"/>
        <v>0</v>
      </c>
      <c r="S299" s="38">
        <f t="shared" si="654"/>
        <v>0</v>
      </c>
      <c r="T299" s="38">
        <f t="shared" si="654"/>
        <v>0</v>
      </c>
      <c r="U299" s="38">
        <f t="shared" si="654"/>
        <v>0</v>
      </c>
      <c r="V299" s="38">
        <f t="shared" si="654"/>
        <v>0</v>
      </c>
      <c r="W299" s="38">
        <f t="shared" si="654"/>
        <v>0</v>
      </c>
      <c r="X299" s="38">
        <f t="shared" si="654"/>
        <v>0</v>
      </c>
      <c r="Y299" s="38">
        <f t="shared" si="654"/>
        <v>0</v>
      </c>
      <c r="Z299" s="38">
        <f t="shared" si="654"/>
        <v>0</v>
      </c>
      <c r="AA299" s="38">
        <f t="shared" si="654"/>
        <v>0</v>
      </c>
      <c r="AB299" s="38">
        <f t="shared" si="654"/>
        <v>0</v>
      </c>
      <c r="AC299" s="38">
        <f t="shared" si="654"/>
        <v>0</v>
      </c>
      <c r="AD299" s="38">
        <f t="shared" si="654"/>
        <v>0</v>
      </c>
      <c r="AE299" s="38">
        <f t="shared" si="654"/>
        <v>0</v>
      </c>
      <c r="AF299" s="38">
        <f t="shared" si="654"/>
        <v>0</v>
      </c>
      <c r="AG299" s="38">
        <f t="shared" si="654"/>
        <v>0</v>
      </c>
      <c r="AH299" s="38">
        <f t="shared" si="654"/>
        <v>0</v>
      </c>
      <c r="AI299" s="38">
        <f t="shared" si="654"/>
        <v>0</v>
      </c>
      <c r="AJ299" s="38">
        <f t="shared" si="654"/>
        <v>0</v>
      </c>
      <c r="AK299" s="38">
        <f t="shared" si="654"/>
        <v>0</v>
      </c>
      <c r="AL299" s="38">
        <f t="shared" si="654"/>
        <v>0</v>
      </c>
      <c r="AM299" s="38">
        <f t="shared" si="654"/>
        <v>0</v>
      </c>
      <c r="AN299" s="39">
        <f t="shared" si="654"/>
        <v>0</v>
      </c>
    </row>
    <row r="300" spans="1:40" s="46" customFormat="1" ht="18.75" hidden="1" x14ac:dyDescent="0.3">
      <c r="A300" s="115"/>
      <c r="B300" s="41" t="s">
        <v>192</v>
      </c>
      <c r="C300" s="80"/>
      <c r="D300" s="80"/>
      <c r="E300" s="80"/>
      <c r="F300" s="80"/>
      <c r="G300" s="80"/>
      <c r="H300" s="80"/>
      <c r="I300" s="80"/>
      <c r="J300" s="42">
        <v>0</v>
      </c>
      <c r="K300" s="43"/>
      <c r="L300" s="43"/>
      <c r="M300" s="44">
        <f>N300+AE300</f>
        <v>0</v>
      </c>
      <c r="N300" s="43">
        <f>O300+P300+W300</f>
        <v>0</v>
      </c>
      <c r="O300" s="43">
        <f t="shared" ref="O300" si="669">J300*E299</f>
        <v>0</v>
      </c>
      <c r="P300" s="43">
        <f t="shared" ref="P300" si="670">J300*F299</f>
        <v>0</v>
      </c>
      <c r="Q300" s="43">
        <v>0</v>
      </c>
      <c r="R300" s="43">
        <v>0</v>
      </c>
      <c r="S300" s="43">
        <v>0</v>
      </c>
      <c r="T300" s="43">
        <v>0</v>
      </c>
      <c r="U300" s="43">
        <f>P300</f>
        <v>0</v>
      </c>
      <c r="V300" s="43">
        <v>0</v>
      </c>
      <c r="W300" s="43">
        <f>J300*G299</f>
        <v>0</v>
      </c>
      <c r="X300" s="43">
        <v>0</v>
      </c>
      <c r="Y300" s="43">
        <v>0</v>
      </c>
      <c r="Z300" s="43">
        <v>0</v>
      </c>
      <c r="AA300" s="43">
        <v>0</v>
      </c>
      <c r="AB300" s="43">
        <f t="shared" ref="AB300" si="671">W300</f>
        <v>0</v>
      </c>
      <c r="AC300" s="43">
        <v>0</v>
      </c>
      <c r="AD300" s="43">
        <f>J300*H299</f>
        <v>0</v>
      </c>
      <c r="AE300" s="43">
        <f t="shared" ref="AE300" si="672">AD300</f>
        <v>0</v>
      </c>
      <c r="AF300" s="43">
        <v>0</v>
      </c>
      <c r="AG300" s="43">
        <v>0</v>
      </c>
      <c r="AH300" s="43">
        <v>0</v>
      </c>
      <c r="AI300" s="43">
        <v>0</v>
      </c>
      <c r="AJ300" s="43">
        <v>0</v>
      </c>
      <c r="AK300" s="43">
        <v>0</v>
      </c>
      <c r="AL300" s="43">
        <v>0</v>
      </c>
      <c r="AM300" s="43">
        <v>0</v>
      </c>
      <c r="AN300" s="45">
        <v>0</v>
      </c>
    </row>
    <row r="301" spans="1:40" s="46" customFormat="1" ht="19.5" hidden="1" thickBot="1" x14ac:dyDescent="0.35">
      <c r="A301" s="116"/>
      <c r="B301" s="47" t="s">
        <v>189</v>
      </c>
      <c r="C301" s="81"/>
      <c r="D301" s="81"/>
      <c r="E301" s="81"/>
      <c r="F301" s="81"/>
      <c r="G301" s="81"/>
      <c r="H301" s="81"/>
      <c r="I301" s="81"/>
      <c r="J301" s="48"/>
      <c r="K301" s="49"/>
      <c r="L301" s="49"/>
      <c r="M301" s="50">
        <f>N301+AD301</f>
        <v>0</v>
      </c>
      <c r="N301" s="49">
        <f t="shared" ref="N301" si="673">O301</f>
        <v>0</v>
      </c>
      <c r="O301" s="49">
        <f t="shared" ref="O301" si="674">J301*E299</f>
        <v>0</v>
      </c>
      <c r="P301" s="49">
        <v>0</v>
      </c>
      <c r="Q301" s="49">
        <v>0</v>
      </c>
      <c r="R301" s="49">
        <v>0</v>
      </c>
      <c r="S301" s="49">
        <v>0</v>
      </c>
      <c r="T301" s="49">
        <v>0</v>
      </c>
      <c r="U301" s="49">
        <v>0</v>
      </c>
      <c r="V301" s="49">
        <v>0</v>
      </c>
      <c r="W301" s="49">
        <v>0</v>
      </c>
      <c r="X301" s="49">
        <v>0</v>
      </c>
      <c r="Y301" s="49">
        <v>0</v>
      </c>
      <c r="Z301" s="49">
        <v>0</v>
      </c>
      <c r="AA301" s="49">
        <v>0</v>
      </c>
      <c r="AB301" s="49">
        <v>0</v>
      </c>
      <c r="AC301" s="49">
        <v>0</v>
      </c>
      <c r="AD301" s="49">
        <v>0</v>
      </c>
      <c r="AE301" s="49">
        <v>0</v>
      </c>
      <c r="AF301" s="49">
        <v>0</v>
      </c>
      <c r="AG301" s="49">
        <v>0</v>
      </c>
      <c r="AH301" s="49">
        <v>0</v>
      </c>
      <c r="AI301" s="49">
        <v>0</v>
      </c>
      <c r="AJ301" s="49">
        <v>0</v>
      </c>
      <c r="AK301" s="49">
        <v>0</v>
      </c>
      <c r="AL301" s="49">
        <v>0</v>
      </c>
      <c r="AM301" s="49">
        <v>0</v>
      </c>
      <c r="AN301" s="51">
        <v>0</v>
      </c>
    </row>
    <row r="302" spans="1:40" s="40" customFormat="1" ht="37.5" x14ac:dyDescent="0.3">
      <c r="A302" s="114">
        <v>37</v>
      </c>
      <c r="B302" s="36" t="s">
        <v>99</v>
      </c>
      <c r="C302" s="79">
        <f>D302+H302</f>
        <v>214846.01</v>
      </c>
      <c r="D302" s="79">
        <f>E302+F302+G302</f>
        <v>88492.01</v>
      </c>
      <c r="E302" s="79">
        <v>55797.81</v>
      </c>
      <c r="F302" s="79">
        <v>14494.26</v>
      </c>
      <c r="G302" s="79">
        <v>18199.939999999999</v>
      </c>
      <c r="H302" s="79">
        <v>126354</v>
      </c>
      <c r="I302" s="79">
        <f t="shared" ref="I302" si="675">F302+G302+H302</f>
        <v>159048.20000000001</v>
      </c>
      <c r="J302" s="37">
        <f t="shared" si="654"/>
        <v>2</v>
      </c>
      <c r="K302" s="38">
        <f t="shared" si="654"/>
        <v>0</v>
      </c>
      <c r="L302" s="38">
        <f t="shared" si="654"/>
        <v>2</v>
      </c>
      <c r="M302" s="38">
        <f t="shared" si="654"/>
        <v>111595.62</v>
      </c>
      <c r="N302" s="38">
        <f t="shared" si="654"/>
        <v>111595.62</v>
      </c>
      <c r="O302" s="38">
        <f t="shared" si="654"/>
        <v>111595.62</v>
      </c>
      <c r="P302" s="38">
        <f t="shared" si="654"/>
        <v>0</v>
      </c>
      <c r="Q302" s="38">
        <f t="shared" si="654"/>
        <v>0</v>
      </c>
      <c r="R302" s="38">
        <f t="shared" si="654"/>
        <v>0</v>
      </c>
      <c r="S302" s="38">
        <f t="shared" si="654"/>
        <v>0</v>
      </c>
      <c r="T302" s="38">
        <f t="shared" si="654"/>
        <v>0</v>
      </c>
      <c r="U302" s="38">
        <f t="shared" si="654"/>
        <v>0</v>
      </c>
      <c r="V302" s="38">
        <f t="shared" si="654"/>
        <v>0</v>
      </c>
      <c r="W302" s="38">
        <f t="shared" si="654"/>
        <v>0</v>
      </c>
      <c r="X302" s="38">
        <f t="shared" si="654"/>
        <v>0</v>
      </c>
      <c r="Y302" s="38">
        <f t="shared" si="654"/>
        <v>0</v>
      </c>
      <c r="Z302" s="38">
        <f t="shared" si="654"/>
        <v>0</v>
      </c>
      <c r="AA302" s="38">
        <f t="shared" si="654"/>
        <v>0</v>
      </c>
      <c r="AB302" s="38">
        <f t="shared" si="654"/>
        <v>0</v>
      </c>
      <c r="AC302" s="38">
        <f t="shared" si="654"/>
        <v>0</v>
      </c>
      <c r="AD302" s="38">
        <f t="shared" si="654"/>
        <v>0</v>
      </c>
      <c r="AE302" s="38">
        <f t="shared" si="654"/>
        <v>0</v>
      </c>
      <c r="AF302" s="38">
        <f t="shared" si="654"/>
        <v>0</v>
      </c>
      <c r="AG302" s="38">
        <f t="shared" si="654"/>
        <v>0</v>
      </c>
      <c r="AH302" s="38">
        <f t="shared" si="654"/>
        <v>0</v>
      </c>
      <c r="AI302" s="38">
        <f t="shared" si="654"/>
        <v>0</v>
      </c>
      <c r="AJ302" s="38">
        <f t="shared" si="654"/>
        <v>0</v>
      </c>
      <c r="AK302" s="38">
        <f t="shared" si="654"/>
        <v>0</v>
      </c>
      <c r="AL302" s="38">
        <f t="shared" si="654"/>
        <v>0</v>
      </c>
      <c r="AM302" s="38">
        <f t="shared" si="654"/>
        <v>0</v>
      </c>
      <c r="AN302" s="39">
        <f t="shared" si="654"/>
        <v>0</v>
      </c>
    </row>
    <row r="303" spans="1:40" s="46" customFormat="1" ht="18.75" x14ac:dyDescent="0.3">
      <c r="A303" s="115"/>
      <c r="B303" s="41" t="s">
        <v>192</v>
      </c>
      <c r="C303" s="80"/>
      <c r="D303" s="80"/>
      <c r="E303" s="80"/>
      <c r="F303" s="80"/>
      <c r="G303" s="80"/>
      <c r="H303" s="80"/>
      <c r="I303" s="80"/>
      <c r="J303" s="42">
        <v>0</v>
      </c>
      <c r="K303" s="43"/>
      <c r="L303" s="43"/>
      <c r="M303" s="44">
        <f>N303+AE303</f>
        <v>0</v>
      </c>
      <c r="N303" s="43">
        <f>O303+P303+W303</f>
        <v>0</v>
      </c>
      <c r="O303" s="43">
        <f t="shared" ref="O303" si="676">J303*E302</f>
        <v>0</v>
      </c>
      <c r="P303" s="43">
        <f t="shared" ref="P303" si="677">J303*F302</f>
        <v>0</v>
      </c>
      <c r="Q303" s="43">
        <v>0</v>
      </c>
      <c r="R303" s="43">
        <v>0</v>
      </c>
      <c r="S303" s="43">
        <v>0</v>
      </c>
      <c r="T303" s="43">
        <v>0</v>
      </c>
      <c r="U303" s="43">
        <f>P303</f>
        <v>0</v>
      </c>
      <c r="V303" s="43">
        <v>0</v>
      </c>
      <c r="W303" s="43">
        <f>J303*G302</f>
        <v>0</v>
      </c>
      <c r="X303" s="43">
        <v>0</v>
      </c>
      <c r="Y303" s="43">
        <v>0</v>
      </c>
      <c r="Z303" s="43">
        <v>0</v>
      </c>
      <c r="AA303" s="43">
        <v>0</v>
      </c>
      <c r="AB303" s="43">
        <f t="shared" ref="AB303" si="678">W303</f>
        <v>0</v>
      </c>
      <c r="AC303" s="43">
        <v>0</v>
      </c>
      <c r="AD303" s="43">
        <f>J303*H302</f>
        <v>0</v>
      </c>
      <c r="AE303" s="43">
        <f t="shared" ref="AE303" si="679">AD303</f>
        <v>0</v>
      </c>
      <c r="AF303" s="43">
        <v>0</v>
      </c>
      <c r="AG303" s="43">
        <v>0</v>
      </c>
      <c r="AH303" s="43">
        <v>0</v>
      </c>
      <c r="AI303" s="43">
        <v>0</v>
      </c>
      <c r="AJ303" s="43">
        <v>0</v>
      </c>
      <c r="AK303" s="43">
        <v>0</v>
      </c>
      <c r="AL303" s="43">
        <v>0</v>
      </c>
      <c r="AM303" s="43">
        <v>0</v>
      </c>
      <c r="AN303" s="45">
        <v>0</v>
      </c>
    </row>
    <row r="304" spans="1:40" s="46" customFormat="1" ht="19.5" thickBot="1" x14ac:dyDescent="0.35">
      <c r="A304" s="116"/>
      <c r="B304" s="47" t="s">
        <v>189</v>
      </c>
      <c r="C304" s="81"/>
      <c r="D304" s="81"/>
      <c r="E304" s="81"/>
      <c r="F304" s="81"/>
      <c r="G304" s="81"/>
      <c r="H304" s="81"/>
      <c r="I304" s="81"/>
      <c r="J304" s="48">
        <v>2</v>
      </c>
      <c r="K304" s="49"/>
      <c r="L304" s="49">
        <v>2</v>
      </c>
      <c r="M304" s="50">
        <f>N304+AD304</f>
        <v>111595.62</v>
      </c>
      <c r="N304" s="49">
        <f t="shared" ref="N304" si="680">O304</f>
        <v>111595.62</v>
      </c>
      <c r="O304" s="49">
        <f t="shared" ref="O304" si="681">J304*E302</f>
        <v>111595.62</v>
      </c>
      <c r="P304" s="49">
        <v>0</v>
      </c>
      <c r="Q304" s="49">
        <v>0</v>
      </c>
      <c r="R304" s="49">
        <v>0</v>
      </c>
      <c r="S304" s="49">
        <v>0</v>
      </c>
      <c r="T304" s="49">
        <v>0</v>
      </c>
      <c r="U304" s="49">
        <v>0</v>
      </c>
      <c r="V304" s="49">
        <v>0</v>
      </c>
      <c r="W304" s="49">
        <v>0</v>
      </c>
      <c r="X304" s="49">
        <v>0</v>
      </c>
      <c r="Y304" s="49">
        <v>0</v>
      </c>
      <c r="Z304" s="49">
        <v>0</v>
      </c>
      <c r="AA304" s="49">
        <v>0</v>
      </c>
      <c r="AB304" s="49">
        <v>0</v>
      </c>
      <c r="AC304" s="49">
        <v>0</v>
      </c>
      <c r="AD304" s="49">
        <v>0</v>
      </c>
      <c r="AE304" s="49">
        <v>0</v>
      </c>
      <c r="AF304" s="49">
        <v>0</v>
      </c>
      <c r="AG304" s="49">
        <v>0</v>
      </c>
      <c r="AH304" s="49">
        <v>0</v>
      </c>
      <c r="AI304" s="49">
        <v>0</v>
      </c>
      <c r="AJ304" s="49">
        <v>0</v>
      </c>
      <c r="AK304" s="49">
        <v>0</v>
      </c>
      <c r="AL304" s="49">
        <v>0</v>
      </c>
      <c r="AM304" s="49">
        <v>0</v>
      </c>
      <c r="AN304" s="51">
        <v>0</v>
      </c>
    </row>
    <row r="305" spans="1:40" s="40" customFormat="1" ht="18.75" hidden="1" x14ac:dyDescent="0.3">
      <c r="A305" s="114">
        <v>96</v>
      </c>
      <c r="B305" s="36" t="s">
        <v>100</v>
      </c>
      <c r="C305" s="79">
        <f>D305+H305</f>
        <v>42769.030000000006</v>
      </c>
      <c r="D305" s="79">
        <f>E305+F305+G305</f>
        <v>41742.810000000005</v>
      </c>
      <c r="E305" s="79">
        <v>38281.01</v>
      </c>
      <c r="F305" s="79">
        <v>1674.47</v>
      </c>
      <c r="G305" s="79">
        <v>1787.33</v>
      </c>
      <c r="H305" s="79">
        <v>1026.22</v>
      </c>
      <c r="I305" s="79">
        <f t="shared" ref="I305" si="682">F305+G305+H305</f>
        <v>4488.0200000000004</v>
      </c>
      <c r="J305" s="37">
        <f t="shared" si="654"/>
        <v>0</v>
      </c>
      <c r="K305" s="38">
        <f t="shared" si="654"/>
        <v>0</v>
      </c>
      <c r="L305" s="38">
        <f t="shared" si="654"/>
        <v>0</v>
      </c>
      <c r="M305" s="38">
        <f t="shared" si="654"/>
        <v>0</v>
      </c>
      <c r="N305" s="38">
        <f t="shared" si="654"/>
        <v>0</v>
      </c>
      <c r="O305" s="38">
        <f t="shared" si="654"/>
        <v>0</v>
      </c>
      <c r="P305" s="38">
        <f t="shared" si="654"/>
        <v>0</v>
      </c>
      <c r="Q305" s="38">
        <f t="shared" si="654"/>
        <v>0</v>
      </c>
      <c r="R305" s="38">
        <f t="shared" si="654"/>
        <v>0</v>
      </c>
      <c r="S305" s="38">
        <f t="shared" si="654"/>
        <v>0</v>
      </c>
      <c r="T305" s="38">
        <f t="shared" si="654"/>
        <v>0</v>
      </c>
      <c r="U305" s="38">
        <f t="shared" si="654"/>
        <v>0</v>
      </c>
      <c r="V305" s="38">
        <f t="shared" si="654"/>
        <v>0</v>
      </c>
      <c r="W305" s="38">
        <f t="shared" si="654"/>
        <v>0</v>
      </c>
      <c r="X305" s="38">
        <f t="shared" si="654"/>
        <v>0</v>
      </c>
      <c r="Y305" s="38">
        <f t="shared" si="654"/>
        <v>0</v>
      </c>
      <c r="Z305" s="38">
        <f t="shared" si="654"/>
        <v>0</v>
      </c>
      <c r="AA305" s="38">
        <f t="shared" si="654"/>
        <v>0</v>
      </c>
      <c r="AB305" s="38">
        <f t="shared" si="654"/>
        <v>0</v>
      </c>
      <c r="AC305" s="38">
        <f t="shared" si="654"/>
        <v>0</v>
      </c>
      <c r="AD305" s="38">
        <f t="shared" si="654"/>
        <v>0</v>
      </c>
      <c r="AE305" s="38">
        <f t="shared" si="654"/>
        <v>0</v>
      </c>
      <c r="AF305" s="38">
        <f t="shared" si="654"/>
        <v>0</v>
      </c>
      <c r="AG305" s="38">
        <f t="shared" si="654"/>
        <v>0</v>
      </c>
      <c r="AH305" s="38">
        <f t="shared" si="654"/>
        <v>0</v>
      </c>
      <c r="AI305" s="38">
        <f t="shared" si="654"/>
        <v>0</v>
      </c>
      <c r="AJ305" s="38">
        <f t="shared" si="654"/>
        <v>0</v>
      </c>
      <c r="AK305" s="38">
        <f t="shared" si="654"/>
        <v>0</v>
      </c>
      <c r="AL305" s="38">
        <f t="shared" si="654"/>
        <v>0</v>
      </c>
      <c r="AM305" s="38">
        <f t="shared" si="654"/>
        <v>0</v>
      </c>
      <c r="AN305" s="39">
        <f t="shared" si="654"/>
        <v>0</v>
      </c>
    </row>
    <row r="306" spans="1:40" s="46" customFormat="1" ht="18.75" hidden="1" x14ac:dyDescent="0.3">
      <c r="A306" s="115"/>
      <c r="B306" s="41" t="s">
        <v>190</v>
      </c>
      <c r="C306" s="80"/>
      <c r="D306" s="80"/>
      <c r="E306" s="80"/>
      <c r="F306" s="80"/>
      <c r="G306" s="80"/>
      <c r="H306" s="80"/>
      <c r="I306" s="80"/>
      <c r="J306" s="42">
        <v>0</v>
      </c>
      <c r="K306" s="43"/>
      <c r="L306" s="43"/>
      <c r="M306" s="44">
        <f>N306+AE306</f>
        <v>0</v>
      </c>
      <c r="N306" s="43">
        <f>O306+P306+W306</f>
        <v>0</v>
      </c>
      <c r="O306" s="43">
        <f t="shared" ref="O306" si="683">J306*E305</f>
        <v>0</v>
      </c>
      <c r="P306" s="43">
        <f t="shared" ref="P306" si="684">J306*F305</f>
        <v>0</v>
      </c>
      <c r="Q306" s="43">
        <v>0</v>
      </c>
      <c r="R306" s="43">
        <v>0</v>
      </c>
      <c r="S306" s="43">
        <v>0</v>
      </c>
      <c r="T306" s="43">
        <v>0</v>
      </c>
      <c r="U306" s="43">
        <f>P306</f>
        <v>0</v>
      </c>
      <c r="V306" s="43">
        <v>0</v>
      </c>
      <c r="W306" s="43">
        <f>J306*G305</f>
        <v>0</v>
      </c>
      <c r="X306" s="43">
        <v>0</v>
      </c>
      <c r="Y306" s="43">
        <v>0</v>
      </c>
      <c r="Z306" s="43">
        <v>0</v>
      </c>
      <c r="AA306" s="43">
        <v>0</v>
      </c>
      <c r="AB306" s="43">
        <f t="shared" ref="AB306" si="685">W306</f>
        <v>0</v>
      </c>
      <c r="AC306" s="43">
        <v>0</v>
      </c>
      <c r="AD306" s="43">
        <f>J306*H305</f>
        <v>0</v>
      </c>
      <c r="AE306" s="43">
        <f t="shared" ref="AE306" si="686">AD306</f>
        <v>0</v>
      </c>
      <c r="AF306" s="43">
        <v>0</v>
      </c>
      <c r="AG306" s="43">
        <v>0</v>
      </c>
      <c r="AH306" s="43">
        <v>0</v>
      </c>
      <c r="AI306" s="43">
        <v>0</v>
      </c>
      <c r="AJ306" s="43">
        <v>0</v>
      </c>
      <c r="AK306" s="43">
        <v>0</v>
      </c>
      <c r="AL306" s="43">
        <v>0</v>
      </c>
      <c r="AM306" s="43">
        <v>0</v>
      </c>
      <c r="AN306" s="45">
        <v>0</v>
      </c>
    </row>
    <row r="307" spans="1:40" s="46" customFormat="1" ht="19.5" hidden="1" thickBot="1" x14ac:dyDescent="0.35">
      <c r="A307" s="116"/>
      <c r="B307" s="47" t="s">
        <v>189</v>
      </c>
      <c r="C307" s="81"/>
      <c r="D307" s="81"/>
      <c r="E307" s="81"/>
      <c r="F307" s="81"/>
      <c r="G307" s="81"/>
      <c r="H307" s="81"/>
      <c r="I307" s="81"/>
      <c r="J307" s="48"/>
      <c r="K307" s="49"/>
      <c r="L307" s="49"/>
      <c r="M307" s="50">
        <f>N307+AD307</f>
        <v>0</v>
      </c>
      <c r="N307" s="49">
        <f t="shared" ref="N307" si="687">O307</f>
        <v>0</v>
      </c>
      <c r="O307" s="49">
        <f t="shared" ref="O307" si="688">J307*E305</f>
        <v>0</v>
      </c>
      <c r="P307" s="49">
        <v>0</v>
      </c>
      <c r="Q307" s="49">
        <v>0</v>
      </c>
      <c r="R307" s="49">
        <v>0</v>
      </c>
      <c r="S307" s="49">
        <v>0</v>
      </c>
      <c r="T307" s="49">
        <v>0</v>
      </c>
      <c r="U307" s="49">
        <v>0</v>
      </c>
      <c r="V307" s="49">
        <v>0</v>
      </c>
      <c r="W307" s="49">
        <v>0</v>
      </c>
      <c r="X307" s="49">
        <v>0</v>
      </c>
      <c r="Y307" s="49">
        <v>0</v>
      </c>
      <c r="Z307" s="49">
        <v>0</v>
      </c>
      <c r="AA307" s="49">
        <v>0</v>
      </c>
      <c r="AB307" s="49">
        <v>0</v>
      </c>
      <c r="AC307" s="49">
        <v>0</v>
      </c>
      <c r="AD307" s="49">
        <v>0</v>
      </c>
      <c r="AE307" s="49">
        <v>0</v>
      </c>
      <c r="AF307" s="49">
        <v>0</v>
      </c>
      <c r="AG307" s="49">
        <v>0</v>
      </c>
      <c r="AH307" s="49">
        <v>0</v>
      </c>
      <c r="AI307" s="49">
        <v>0</v>
      </c>
      <c r="AJ307" s="49">
        <v>0</v>
      </c>
      <c r="AK307" s="49">
        <v>0</v>
      </c>
      <c r="AL307" s="49">
        <v>0</v>
      </c>
      <c r="AM307" s="49">
        <v>0</v>
      </c>
      <c r="AN307" s="51">
        <v>0</v>
      </c>
    </row>
    <row r="308" spans="1:40" s="40" customFormat="1" ht="56.25" hidden="1" x14ac:dyDescent="0.3">
      <c r="A308" s="114">
        <v>97</v>
      </c>
      <c r="B308" s="36" t="s">
        <v>101</v>
      </c>
      <c r="C308" s="79">
        <f>D308+H308</f>
        <v>94427.359999999986</v>
      </c>
      <c r="D308" s="79">
        <f>E308+F308+G308</f>
        <v>71195.759999999995</v>
      </c>
      <c r="E308" s="79">
        <v>57564.35</v>
      </c>
      <c r="F308" s="79">
        <v>7673.92</v>
      </c>
      <c r="G308" s="79">
        <v>5957.49</v>
      </c>
      <c r="H308" s="79">
        <v>23231.599999999999</v>
      </c>
      <c r="I308" s="79">
        <f t="shared" ref="I308" si="689">F308+G308+H308</f>
        <v>36863.009999999995</v>
      </c>
      <c r="J308" s="37">
        <f t="shared" si="654"/>
        <v>0</v>
      </c>
      <c r="K308" s="38">
        <f t="shared" si="654"/>
        <v>0</v>
      </c>
      <c r="L308" s="38">
        <f t="shared" si="654"/>
        <v>0</v>
      </c>
      <c r="M308" s="38">
        <f t="shared" si="654"/>
        <v>0</v>
      </c>
      <c r="N308" s="38">
        <f t="shared" si="654"/>
        <v>0</v>
      </c>
      <c r="O308" s="38">
        <f t="shared" si="654"/>
        <v>0</v>
      </c>
      <c r="P308" s="38">
        <f t="shared" si="654"/>
        <v>0</v>
      </c>
      <c r="Q308" s="38">
        <f t="shared" si="654"/>
        <v>0</v>
      </c>
      <c r="R308" s="38">
        <f t="shared" si="654"/>
        <v>0</v>
      </c>
      <c r="S308" s="38">
        <f t="shared" si="654"/>
        <v>0</v>
      </c>
      <c r="T308" s="38">
        <f t="shared" si="654"/>
        <v>0</v>
      </c>
      <c r="U308" s="38">
        <f t="shared" si="654"/>
        <v>0</v>
      </c>
      <c r="V308" s="38">
        <f t="shared" si="654"/>
        <v>0</v>
      </c>
      <c r="W308" s="38">
        <f t="shared" si="654"/>
        <v>0</v>
      </c>
      <c r="X308" s="38">
        <f t="shared" si="654"/>
        <v>0</v>
      </c>
      <c r="Y308" s="38">
        <f t="shared" si="654"/>
        <v>0</v>
      </c>
      <c r="Z308" s="38">
        <f t="shared" si="654"/>
        <v>0</v>
      </c>
      <c r="AA308" s="38">
        <f t="shared" si="654"/>
        <v>0</v>
      </c>
      <c r="AB308" s="38">
        <f t="shared" si="654"/>
        <v>0</v>
      </c>
      <c r="AC308" s="38">
        <f t="shared" si="654"/>
        <v>0</v>
      </c>
      <c r="AD308" s="38">
        <f t="shared" si="654"/>
        <v>0</v>
      </c>
      <c r="AE308" s="38">
        <f t="shared" si="654"/>
        <v>0</v>
      </c>
      <c r="AF308" s="38">
        <f t="shared" si="654"/>
        <v>0</v>
      </c>
      <c r="AG308" s="38">
        <f t="shared" si="654"/>
        <v>0</v>
      </c>
      <c r="AH308" s="38">
        <f t="shared" si="654"/>
        <v>0</v>
      </c>
      <c r="AI308" s="38">
        <f t="shared" si="654"/>
        <v>0</v>
      </c>
      <c r="AJ308" s="38">
        <f t="shared" si="654"/>
        <v>0</v>
      </c>
      <c r="AK308" s="38">
        <f t="shared" si="654"/>
        <v>0</v>
      </c>
      <c r="AL308" s="38">
        <f t="shared" si="654"/>
        <v>0</v>
      </c>
      <c r="AM308" s="38">
        <f t="shared" si="654"/>
        <v>0</v>
      </c>
      <c r="AN308" s="39">
        <f t="shared" si="654"/>
        <v>0</v>
      </c>
    </row>
    <row r="309" spans="1:40" s="46" customFormat="1" ht="18.75" hidden="1" x14ac:dyDescent="0.3">
      <c r="A309" s="115"/>
      <c r="B309" s="41" t="s">
        <v>192</v>
      </c>
      <c r="C309" s="80"/>
      <c r="D309" s="80"/>
      <c r="E309" s="80"/>
      <c r="F309" s="80"/>
      <c r="G309" s="80"/>
      <c r="H309" s="80"/>
      <c r="I309" s="80"/>
      <c r="J309" s="42">
        <v>0</v>
      </c>
      <c r="K309" s="43"/>
      <c r="L309" s="43"/>
      <c r="M309" s="44">
        <f>N309+AE309</f>
        <v>0</v>
      </c>
      <c r="N309" s="43">
        <f>O309+P309+W309</f>
        <v>0</v>
      </c>
      <c r="O309" s="43">
        <f t="shared" ref="O309" si="690">J309*E308</f>
        <v>0</v>
      </c>
      <c r="P309" s="43">
        <f t="shared" ref="P309" si="691">J309*F308</f>
        <v>0</v>
      </c>
      <c r="Q309" s="43">
        <v>0</v>
      </c>
      <c r="R309" s="43">
        <v>0</v>
      </c>
      <c r="S309" s="43">
        <v>0</v>
      </c>
      <c r="T309" s="43">
        <v>0</v>
      </c>
      <c r="U309" s="43">
        <f>P309</f>
        <v>0</v>
      </c>
      <c r="V309" s="43">
        <v>0</v>
      </c>
      <c r="W309" s="43">
        <f>J309*G308</f>
        <v>0</v>
      </c>
      <c r="X309" s="43">
        <v>0</v>
      </c>
      <c r="Y309" s="43">
        <v>0</v>
      </c>
      <c r="Z309" s="43">
        <v>0</v>
      </c>
      <c r="AA309" s="43">
        <v>0</v>
      </c>
      <c r="AB309" s="43">
        <f t="shared" ref="AB309" si="692">W309</f>
        <v>0</v>
      </c>
      <c r="AC309" s="43">
        <v>0</v>
      </c>
      <c r="AD309" s="43">
        <f>J309*H308</f>
        <v>0</v>
      </c>
      <c r="AE309" s="43">
        <f t="shared" ref="AE309" si="693">AD309</f>
        <v>0</v>
      </c>
      <c r="AF309" s="43">
        <v>0</v>
      </c>
      <c r="AG309" s="43">
        <v>0</v>
      </c>
      <c r="AH309" s="43">
        <v>0</v>
      </c>
      <c r="AI309" s="43">
        <v>0</v>
      </c>
      <c r="AJ309" s="43">
        <v>0</v>
      </c>
      <c r="AK309" s="43">
        <v>0</v>
      </c>
      <c r="AL309" s="43">
        <v>0</v>
      </c>
      <c r="AM309" s="43">
        <v>0</v>
      </c>
      <c r="AN309" s="45">
        <v>0</v>
      </c>
    </row>
    <row r="310" spans="1:40" s="46" customFormat="1" ht="19.5" hidden="1" thickBot="1" x14ac:dyDescent="0.35">
      <c r="A310" s="116"/>
      <c r="B310" s="47" t="s">
        <v>189</v>
      </c>
      <c r="C310" s="81"/>
      <c r="D310" s="81"/>
      <c r="E310" s="81"/>
      <c r="F310" s="81"/>
      <c r="G310" s="81"/>
      <c r="H310" s="81"/>
      <c r="I310" s="81"/>
      <c r="J310" s="48"/>
      <c r="K310" s="49"/>
      <c r="L310" s="49"/>
      <c r="M310" s="50">
        <f>N310+AD310</f>
        <v>0</v>
      </c>
      <c r="N310" s="49">
        <f t="shared" ref="N310" si="694">O310</f>
        <v>0</v>
      </c>
      <c r="O310" s="49">
        <f t="shared" ref="O310" si="695">J310*E308</f>
        <v>0</v>
      </c>
      <c r="P310" s="49">
        <v>0</v>
      </c>
      <c r="Q310" s="49">
        <v>0</v>
      </c>
      <c r="R310" s="49">
        <v>0</v>
      </c>
      <c r="S310" s="49">
        <v>0</v>
      </c>
      <c r="T310" s="49">
        <v>0</v>
      </c>
      <c r="U310" s="49">
        <v>0</v>
      </c>
      <c r="V310" s="49">
        <v>0</v>
      </c>
      <c r="W310" s="49">
        <v>0</v>
      </c>
      <c r="X310" s="49">
        <v>0</v>
      </c>
      <c r="Y310" s="49">
        <v>0</v>
      </c>
      <c r="Z310" s="49">
        <v>0</v>
      </c>
      <c r="AA310" s="49">
        <v>0</v>
      </c>
      <c r="AB310" s="49">
        <v>0</v>
      </c>
      <c r="AC310" s="49">
        <v>0</v>
      </c>
      <c r="AD310" s="49">
        <v>0</v>
      </c>
      <c r="AE310" s="49">
        <v>0</v>
      </c>
      <c r="AF310" s="49">
        <v>0</v>
      </c>
      <c r="AG310" s="49">
        <v>0</v>
      </c>
      <c r="AH310" s="49">
        <v>0</v>
      </c>
      <c r="AI310" s="49">
        <v>0</v>
      </c>
      <c r="AJ310" s="49">
        <v>0</v>
      </c>
      <c r="AK310" s="49">
        <v>0</v>
      </c>
      <c r="AL310" s="49">
        <v>0</v>
      </c>
      <c r="AM310" s="49">
        <v>0</v>
      </c>
      <c r="AN310" s="51">
        <v>0</v>
      </c>
    </row>
    <row r="311" spans="1:40" s="40" customFormat="1" ht="75" hidden="1" x14ac:dyDescent="0.3">
      <c r="A311" s="114">
        <v>98</v>
      </c>
      <c r="B311" s="36" t="s">
        <v>102</v>
      </c>
      <c r="C311" s="79">
        <f>D311+H311</f>
        <v>94818.510000000009</v>
      </c>
      <c r="D311" s="79">
        <f>E311+F311+G311</f>
        <v>71586.91</v>
      </c>
      <c r="E311" s="79">
        <v>57564.35</v>
      </c>
      <c r="F311" s="79">
        <v>8077.25</v>
      </c>
      <c r="G311" s="79">
        <v>5945.31</v>
      </c>
      <c r="H311" s="79">
        <v>23231.599999999999</v>
      </c>
      <c r="I311" s="79">
        <f t="shared" ref="I311" si="696">F311+G311+H311</f>
        <v>37254.160000000003</v>
      </c>
      <c r="J311" s="37">
        <f t="shared" ref="J311:AN326" si="697">J312+J313</f>
        <v>0</v>
      </c>
      <c r="K311" s="38">
        <f t="shared" si="697"/>
        <v>0</v>
      </c>
      <c r="L311" s="38">
        <f t="shared" si="697"/>
        <v>0</v>
      </c>
      <c r="M311" s="38">
        <f t="shared" si="697"/>
        <v>0</v>
      </c>
      <c r="N311" s="38">
        <f t="shared" si="697"/>
        <v>0</v>
      </c>
      <c r="O311" s="38">
        <f t="shared" si="697"/>
        <v>0</v>
      </c>
      <c r="P311" s="38">
        <f t="shared" si="697"/>
        <v>0</v>
      </c>
      <c r="Q311" s="38">
        <f t="shared" si="697"/>
        <v>0</v>
      </c>
      <c r="R311" s="38">
        <f t="shared" si="697"/>
        <v>0</v>
      </c>
      <c r="S311" s="38">
        <f t="shared" si="697"/>
        <v>0</v>
      </c>
      <c r="T311" s="38">
        <f t="shared" si="697"/>
        <v>0</v>
      </c>
      <c r="U311" s="38">
        <f t="shared" si="697"/>
        <v>0</v>
      </c>
      <c r="V311" s="38">
        <f t="shared" si="697"/>
        <v>0</v>
      </c>
      <c r="W311" s="38">
        <f t="shared" si="697"/>
        <v>0</v>
      </c>
      <c r="X311" s="38">
        <f t="shared" si="697"/>
        <v>0</v>
      </c>
      <c r="Y311" s="38">
        <f t="shared" si="697"/>
        <v>0</v>
      </c>
      <c r="Z311" s="38">
        <f t="shared" si="697"/>
        <v>0</v>
      </c>
      <c r="AA311" s="38">
        <f t="shared" si="697"/>
        <v>0</v>
      </c>
      <c r="AB311" s="38">
        <f t="shared" si="697"/>
        <v>0</v>
      </c>
      <c r="AC311" s="38">
        <f t="shared" si="697"/>
        <v>0</v>
      </c>
      <c r="AD311" s="38">
        <f t="shared" si="697"/>
        <v>0</v>
      </c>
      <c r="AE311" s="38">
        <f t="shared" si="697"/>
        <v>0</v>
      </c>
      <c r="AF311" s="38">
        <f t="shared" si="697"/>
        <v>0</v>
      </c>
      <c r="AG311" s="38">
        <f t="shared" si="697"/>
        <v>0</v>
      </c>
      <c r="AH311" s="38">
        <f t="shared" si="697"/>
        <v>0</v>
      </c>
      <c r="AI311" s="38">
        <f t="shared" si="697"/>
        <v>0</v>
      </c>
      <c r="AJ311" s="38">
        <f t="shared" si="697"/>
        <v>0</v>
      </c>
      <c r="AK311" s="38">
        <f t="shared" si="697"/>
        <v>0</v>
      </c>
      <c r="AL311" s="38">
        <f t="shared" si="697"/>
        <v>0</v>
      </c>
      <c r="AM311" s="38">
        <f t="shared" si="697"/>
        <v>0</v>
      </c>
      <c r="AN311" s="39">
        <f t="shared" si="697"/>
        <v>0</v>
      </c>
    </row>
    <row r="312" spans="1:40" s="46" customFormat="1" ht="18.75" hidden="1" x14ac:dyDescent="0.3">
      <c r="A312" s="115"/>
      <c r="B312" s="41" t="s">
        <v>192</v>
      </c>
      <c r="C312" s="80"/>
      <c r="D312" s="80"/>
      <c r="E312" s="80"/>
      <c r="F312" s="80"/>
      <c r="G312" s="80"/>
      <c r="H312" s="80"/>
      <c r="I312" s="80"/>
      <c r="J312" s="42">
        <v>0</v>
      </c>
      <c r="K312" s="43"/>
      <c r="L312" s="43"/>
      <c r="M312" s="44">
        <f>N312+AE312</f>
        <v>0</v>
      </c>
      <c r="N312" s="43">
        <f>O312+P312+W312</f>
        <v>0</v>
      </c>
      <c r="O312" s="43">
        <f t="shared" ref="O312" si="698">J312*E311</f>
        <v>0</v>
      </c>
      <c r="P312" s="43">
        <f t="shared" ref="P312" si="699">J312*F311</f>
        <v>0</v>
      </c>
      <c r="Q312" s="43">
        <v>0</v>
      </c>
      <c r="R312" s="43">
        <v>0</v>
      </c>
      <c r="S312" s="43">
        <v>0</v>
      </c>
      <c r="T312" s="43">
        <v>0</v>
      </c>
      <c r="U312" s="43">
        <f>P312</f>
        <v>0</v>
      </c>
      <c r="V312" s="43">
        <v>0</v>
      </c>
      <c r="W312" s="43">
        <f>J312*G311</f>
        <v>0</v>
      </c>
      <c r="X312" s="43">
        <v>0</v>
      </c>
      <c r="Y312" s="43">
        <v>0</v>
      </c>
      <c r="Z312" s="43">
        <v>0</v>
      </c>
      <c r="AA312" s="43">
        <v>0</v>
      </c>
      <c r="AB312" s="43">
        <f t="shared" ref="AB312" si="700">W312</f>
        <v>0</v>
      </c>
      <c r="AC312" s="43">
        <v>0</v>
      </c>
      <c r="AD312" s="43">
        <f>J312*H311</f>
        <v>0</v>
      </c>
      <c r="AE312" s="43">
        <f t="shared" ref="AE312" si="701">AD312</f>
        <v>0</v>
      </c>
      <c r="AF312" s="43">
        <v>0</v>
      </c>
      <c r="AG312" s="43">
        <v>0</v>
      </c>
      <c r="AH312" s="43">
        <v>0</v>
      </c>
      <c r="AI312" s="43">
        <v>0</v>
      </c>
      <c r="AJ312" s="43">
        <v>0</v>
      </c>
      <c r="AK312" s="43">
        <v>0</v>
      </c>
      <c r="AL312" s="43">
        <v>0</v>
      </c>
      <c r="AM312" s="43">
        <v>0</v>
      </c>
      <c r="AN312" s="45">
        <v>0</v>
      </c>
    </row>
    <row r="313" spans="1:40" s="46" customFormat="1" ht="19.5" hidden="1" thickBot="1" x14ac:dyDescent="0.35">
      <c r="A313" s="116"/>
      <c r="B313" s="47" t="s">
        <v>189</v>
      </c>
      <c r="C313" s="81"/>
      <c r="D313" s="81"/>
      <c r="E313" s="81"/>
      <c r="F313" s="81"/>
      <c r="G313" s="81"/>
      <c r="H313" s="81"/>
      <c r="I313" s="81"/>
      <c r="J313" s="48"/>
      <c r="K313" s="49"/>
      <c r="L313" s="49"/>
      <c r="M313" s="50">
        <f>N313+AD313</f>
        <v>0</v>
      </c>
      <c r="N313" s="49">
        <f t="shared" ref="N313" si="702">O313</f>
        <v>0</v>
      </c>
      <c r="O313" s="49">
        <f t="shared" ref="O313" si="703">J313*E311</f>
        <v>0</v>
      </c>
      <c r="P313" s="49">
        <v>0</v>
      </c>
      <c r="Q313" s="49">
        <v>0</v>
      </c>
      <c r="R313" s="49">
        <v>0</v>
      </c>
      <c r="S313" s="49">
        <v>0</v>
      </c>
      <c r="T313" s="49">
        <v>0</v>
      </c>
      <c r="U313" s="49">
        <v>0</v>
      </c>
      <c r="V313" s="49">
        <v>0</v>
      </c>
      <c r="W313" s="49">
        <v>0</v>
      </c>
      <c r="X313" s="49">
        <v>0</v>
      </c>
      <c r="Y313" s="49">
        <v>0</v>
      </c>
      <c r="Z313" s="49">
        <v>0</v>
      </c>
      <c r="AA313" s="49">
        <v>0</v>
      </c>
      <c r="AB313" s="49">
        <v>0</v>
      </c>
      <c r="AC313" s="49">
        <v>0</v>
      </c>
      <c r="AD313" s="49">
        <v>0</v>
      </c>
      <c r="AE313" s="49">
        <v>0</v>
      </c>
      <c r="AF313" s="49">
        <v>0</v>
      </c>
      <c r="AG313" s="49">
        <v>0</v>
      </c>
      <c r="AH313" s="49">
        <v>0</v>
      </c>
      <c r="AI313" s="49">
        <v>0</v>
      </c>
      <c r="AJ313" s="49">
        <v>0</v>
      </c>
      <c r="AK313" s="49">
        <v>0</v>
      </c>
      <c r="AL313" s="49">
        <v>0</v>
      </c>
      <c r="AM313" s="49">
        <v>0</v>
      </c>
      <c r="AN313" s="51">
        <v>0</v>
      </c>
    </row>
    <row r="314" spans="1:40" s="40" customFormat="1" ht="93.75" hidden="1" x14ac:dyDescent="0.3">
      <c r="A314" s="114">
        <v>99</v>
      </c>
      <c r="B314" s="36" t="s">
        <v>103</v>
      </c>
      <c r="C314" s="79">
        <f>D314+H314</f>
        <v>148082.54999999999</v>
      </c>
      <c r="D314" s="79">
        <f>E314+F314+G314</f>
        <v>80128.320000000007</v>
      </c>
      <c r="E314" s="79">
        <v>57564.35</v>
      </c>
      <c r="F314" s="79">
        <v>13626.31</v>
      </c>
      <c r="G314" s="79">
        <v>8937.66</v>
      </c>
      <c r="H314" s="79">
        <v>67954.23</v>
      </c>
      <c r="I314" s="79">
        <f t="shared" ref="I314" si="704">F314+G314+H314</f>
        <v>90518.2</v>
      </c>
      <c r="J314" s="37">
        <f t="shared" si="697"/>
        <v>0</v>
      </c>
      <c r="K314" s="38">
        <f t="shared" si="697"/>
        <v>0</v>
      </c>
      <c r="L314" s="38">
        <f t="shared" si="697"/>
        <v>0</v>
      </c>
      <c r="M314" s="38">
        <f t="shared" si="697"/>
        <v>0</v>
      </c>
      <c r="N314" s="38">
        <f t="shared" si="697"/>
        <v>0</v>
      </c>
      <c r="O314" s="38">
        <f t="shared" si="697"/>
        <v>0</v>
      </c>
      <c r="P314" s="38">
        <f t="shared" si="697"/>
        <v>0</v>
      </c>
      <c r="Q314" s="38">
        <f t="shared" si="697"/>
        <v>0</v>
      </c>
      <c r="R314" s="38">
        <f t="shared" si="697"/>
        <v>0</v>
      </c>
      <c r="S314" s="38">
        <f t="shared" si="697"/>
        <v>0</v>
      </c>
      <c r="T314" s="38">
        <f t="shared" si="697"/>
        <v>0</v>
      </c>
      <c r="U314" s="38">
        <f t="shared" si="697"/>
        <v>0</v>
      </c>
      <c r="V314" s="38">
        <f t="shared" si="697"/>
        <v>0</v>
      </c>
      <c r="W314" s="38">
        <f t="shared" si="697"/>
        <v>0</v>
      </c>
      <c r="X314" s="38">
        <f t="shared" si="697"/>
        <v>0</v>
      </c>
      <c r="Y314" s="38">
        <f t="shared" si="697"/>
        <v>0</v>
      </c>
      <c r="Z314" s="38">
        <f t="shared" si="697"/>
        <v>0</v>
      </c>
      <c r="AA314" s="38">
        <f t="shared" si="697"/>
        <v>0</v>
      </c>
      <c r="AB314" s="38">
        <f t="shared" si="697"/>
        <v>0</v>
      </c>
      <c r="AC314" s="38">
        <f t="shared" si="697"/>
        <v>0</v>
      </c>
      <c r="AD314" s="38">
        <f t="shared" si="697"/>
        <v>0</v>
      </c>
      <c r="AE314" s="38">
        <f t="shared" si="697"/>
        <v>0</v>
      </c>
      <c r="AF314" s="38">
        <f t="shared" si="697"/>
        <v>0</v>
      </c>
      <c r="AG314" s="38">
        <f t="shared" si="697"/>
        <v>0</v>
      </c>
      <c r="AH314" s="38">
        <f t="shared" si="697"/>
        <v>0</v>
      </c>
      <c r="AI314" s="38">
        <f t="shared" si="697"/>
        <v>0</v>
      </c>
      <c r="AJ314" s="38">
        <f t="shared" si="697"/>
        <v>0</v>
      </c>
      <c r="AK314" s="38">
        <f t="shared" si="697"/>
        <v>0</v>
      </c>
      <c r="AL314" s="38">
        <f t="shared" si="697"/>
        <v>0</v>
      </c>
      <c r="AM314" s="38">
        <f t="shared" si="697"/>
        <v>0</v>
      </c>
      <c r="AN314" s="39">
        <f t="shared" si="697"/>
        <v>0</v>
      </c>
    </row>
    <row r="315" spans="1:40" s="46" customFormat="1" ht="18.75" hidden="1" x14ac:dyDescent="0.3">
      <c r="A315" s="115"/>
      <c r="B315" s="41" t="s">
        <v>192</v>
      </c>
      <c r="C315" s="80"/>
      <c r="D315" s="80"/>
      <c r="E315" s="80"/>
      <c r="F315" s="80"/>
      <c r="G315" s="80"/>
      <c r="H315" s="80"/>
      <c r="I315" s="80"/>
      <c r="J315" s="42">
        <v>0</v>
      </c>
      <c r="K315" s="43"/>
      <c r="L315" s="43"/>
      <c r="M315" s="44">
        <f>N315+AE315</f>
        <v>0</v>
      </c>
      <c r="N315" s="43">
        <f>O315+P315+W315</f>
        <v>0</v>
      </c>
      <c r="O315" s="43">
        <f t="shared" ref="O315" si="705">J315*E314</f>
        <v>0</v>
      </c>
      <c r="P315" s="43">
        <f t="shared" ref="P315" si="706">J315*F314</f>
        <v>0</v>
      </c>
      <c r="Q315" s="43">
        <v>0</v>
      </c>
      <c r="R315" s="43">
        <v>0</v>
      </c>
      <c r="S315" s="43">
        <v>0</v>
      </c>
      <c r="T315" s="43">
        <v>0</v>
      </c>
      <c r="U315" s="43">
        <f>P315</f>
        <v>0</v>
      </c>
      <c r="V315" s="43">
        <v>0</v>
      </c>
      <c r="W315" s="43">
        <f>J315*G314</f>
        <v>0</v>
      </c>
      <c r="X315" s="43">
        <v>0</v>
      </c>
      <c r="Y315" s="43">
        <v>0</v>
      </c>
      <c r="Z315" s="43">
        <v>0</v>
      </c>
      <c r="AA315" s="43">
        <v>0</v>
      </c>
      <c r="AB315" s="43">
        <f t="shared" ref="AB315" si="707">W315</f>
        <v>0</v>
      </c>
      <c r="AC315" s="43">
        <v>0</v>
      </c>
      <c r="AD315" s="43">
        <f>J315*H314</f>
        <v>0</v>
      </c>
      <c r="AE315" s="43">
        <f t="shared" ref="AE315" si="708">AD315</f>
        <v>0</v>
      </c>
      <c r="AF315" s="43">
        <v>0</v>
      </c>
      <c r="AG315" s="43">
        <v>0</v>
      </c>
      <c r="AH315" s="43">
        <v>0</v>
      </c>
      <c r="AI315" s="43">
        <v>0</v>
      </c>
      <c r="AJ315" s="43">
        <v>0</v>
      </c>
      <c r="AK315" s="43">
        <v>0</v>
      </c>
      <c r="AL315" s="43">
        <v>0</v>
      </c>
      <c r="AM315" s="43">
        <v>0</v>
      </c>
      <c r="AN315" s="45">
        <v>0</v>
      </c>
    </row>
    <row r="316" spans="1:40" s="46" customFormat="1" ht="19.5" hidden="1" thickBot="1" x14ac:dyDescent="0.35">
      <c r="A316" s="116"/>
      <c r="B316" s="47" t="s">
        <v>189</v>
      </c>
      <c r="C316" s="81"/>
      <c r="D316" s="81"/>
      <c r="E316" s="81"/>
      <c r="F316" s="81"/>
      <c r="G316" s="81"/>
      <c r="H316" s="81"/>
      <c r="I316" s="81"/>
      <c r="J316" s="48"/>
      <c r="K316" s="49"/>
      <c r="L316" s="49"/>
      <c r="M316" s="50">
        <f>N316+AD316</f>
        <v>0</v>
      </c>
      <c r="N316" s="49">
        <f t="shared" ref="N316" si="709">O316</f>
        <v>0</v>
      </c>
      <c r="O316" s="49">
        <f t="shared" ref="O316" si="710">J316*E314</f>
        <v>0</v>
      </c>
      <c r="P316" s="49">
        <v>0</v>
      </c>
      <c r="Q316" s="49">
        <v>0</v>
      </c>
      <c r="R316" s="49">
        <v>0</v>
      </c>
      <c r="S316" s="49">
        <v>0</v>
      </c>
      <c r="T316" s="49">
        <v>0</v>
      </c>
      <c r="U316" s="49">
        <v>0</v>
      </c>
      <c r="V316" s="49">
        <v>0</v>
      </c>
      <c r="W316" s="49">
        <v>0</v>
      </c>
      <c r="X316" s="49">
        <v>0</v>
      </c>
      <c r="Y316" s="49">
        <v>0</v>
      </c>
      <c r="Z316" s="49">
        <v>0</v>
      </c>
      <c r="AA316" s="49">
        <v>0</v>
      </c>
      <c r="AB316" s="49">
        <v>0</v>
      </c>
      <c r="AC316" s="49">
        <v>0</v>
      </c>
      <c r="AD316" s="49">
        <v>0</v>
      </c>
      <c r="AE316" s="49">
        <v>0</v>
      </c>
      <c r="AF316" s="49">
        <v>0</v>
      </c>
      <c r="AG316" s="49">
        <v>0</v>
      </c>
      <c r="AH316" s="49">
        <v>0</v>
      </c>
      <c r="AI316" s="49">
        <v>0</v>
      </c>
      <c r="AJ316" s="49">
        <v>0</v>
      </c>
      <c r="AK316" s="49">
        <v>0</v>
      </c>
      <c r="AL316" s="49">
        <v>0</v>
      </c>
      <c r="AM316" s="49">
        <v>0</v>
      </c>
      <c r="AN316" s="51">
        <v>0</v>
      </c>
    </row>
    <row r="317" spans="1:40" s="40" customFormat="1" ht="56.25" x14ac:dyDescent="0.3">
      <c r="A317" s="114">
        <v>38</v>
      </c>
      <c r="B317" s="36" t="s">
        <v>104</v>
      </c>
      <c r="C317" s="79">
        <f>D317+H317</f>
        <v>256934.08</v>
      </c>
      <c r="D317" s="79">
        <f>E317+F317+G317</f>
        <v>63058.079999999994</v>
      </c>
      <c r="E317" s="79">
        <v>32876.17</v>
      </c>
      <c r="F317" s="79">
        <v>16193.74</v>
      </c>
      <c r="G317" s="79">
        <v>13988.17</v>
      </c>
      <c r="H317" s="79">
        <v>193876</v>
      </c>
      <c r="I317" s="79">
        <f t="shared" ref="I317" si="711">F317+G317+H317</f>
        <v>224057.91</v>
      </c>
      <c r="J317" s="37">
        <f t="shared" si="697"/>
        <v>6</v>
      </c>
      <c r="K317" s="38">
        <f t="shared" si="697"/>
        <v>5</v>
      </c>
      <c r="L317" s="38">
        <f t="shared" si="697"/>
        <v>1</v>
      </c>
      <c r="M317" s="38">
        <f t="shared" si="697"/>
        <v>197257.02</v>
      </c>
      <c r="N317" s="38">
        <f t="shared" si="697"/>
        <v>197257.02</v>
      </c>
      <c r="O317" s="38">
        <f t="shared" si="697"/>
        <v>197257.02</v>
      </c>
      <c r="P317" s="38">
        <f t="shared" si="697"/>
        <v>0</v>
      </c>
      <c r="Q317" s="38">
        <f t="shared" si="697"/>
        <v>0</v>
      </c>
      <c r="R317" s="38">
        <f t="shared" si="697"/>
        <v>0</v>
      </c>
      <c r="S317" s="38">
        <f t="shared" si="697"/>
        <v>0</v>
      </c>
      <c r="T317" s="38">
        <f t="shared" si="697"/>
        <v>0</v>
      </c>
      <c r="U317" s="38">
        <f t="shared" si="697"/>
        <v>0</v>
      </c>
      <c r="V317" s="38">
        <f t="shared" si="697"/>
        <v>0</v>
      </c>
      <c r="W317" s="38">
        <f t="shared" si="697"/>
        <v>0</v>
      </c>
      <c r="X317" s="38">
        <f t="shared" si="697"/>
        <v>0</v>
      </c>
      <c r="Y317" s="38">
        <f t="shared" si="697"/>
        <v>0</v>
      </c>
      <c r="Z317" s="38">
        <f t="shared" si="697"/>
        <v>0</v>
      </c>
      <c r="AA317" s="38">
        <f t="shared" si="697"/>
        <v>0</v>
      </c>
      <c r="AB317" s="38">
        <f t="shared" si="697"/>
        <v>0</v>
      </c>
      <c r="AC317" s="38">
        <f t="shared" si="697"/>
        <v>0</v>
      </c>
      <c r="AD317" s="38">
        <f t="shared" si="697"/>
        <v>0</v>
      </c>
      <c r="AE317" s="38">
        <f t="shared" si="697"/>
        <v>0</v>
      </c>
      <c r="AF317" s="38">
        <f t="shared" si="697"/>
        <v>0</v>
      </c>
      <c r="AG317" s="38">
        <f t="shared" si="697"/>
        <v>0</v>
      </c>
      <c r="AH317" s="38">
        <f t="shared" si="697"/>
        <v>0</v>
      </c>
      <c r="AI317" s="38">
        <f t="shared" si="697"/>
        <v>0</v>
      </c>
      <c r="AJ317" s="38">
        <f t="shared" si="697"/>
        <v>0</v>
      </c>
      <c r="AK317" s="38">
        <f t="shared" si="697"/>
        <v>0</v>
      </c>
      <c r="AL317" s="38">
        <f t="shared" si="697"/>
        <v>0</v>
      </c>
      <c r="AM317" s="38">
        <f t="shared" si="697"/>
        <v>0</v>
      </c>
      <c r="AN317" s="39">
        <f t="shared" si="697"/>
        <v>0</v>
      </c>
    </row>
    <row r="318" spans="1:40" s="46" customFormat="1" ht="18.75" x14ac:dyDescent="0.3">
      <c r="A318" s="115"/>
      <c r="B318" s="41" t="s">
        <v>192</v>
      </c>
      <c r="C318" s="80"/>
      <c r="D318" s="80"/>
      <c r="E318" s="80"/>
      <c r="F318" s="80"/>
      <c r="G318" s="80"/>
      <c r="H318" s="80"/>
      <c r="I318" s="80"/>
      <c r="J318" s="42">
        <v>0</v>
      </c>
      <c r="K318" s="43"/>
      <c r="L318" s="43"/>
      <c r="M318" s="44">
        <f>N318+AE318</f>
        <v>0</v>
      </c>
      <c r="N318" s="43">
        <f>O318+P318+W318</f>
        <v>0</v>
      </c>
      <c r="O318" s="43">
        <f t="shared" ref="O318" si="712">J318*E317</f>
        <v>0</v>
      </c>
      <c r="P318" s="43">
        <f t="shared" ref="P318" si="713">J318*F317</f>
        <v>0</v>
      </c>
      <c r="Q318" s="43">
        <v>0</v>
      </c>
      <c r="R318" s="43">
        <v>0</v>
      </c>
      <c r="S318" s="43">
        <v>0</v>
      </c>
      <c r="T318" s="43">
        <v>0</v>
      </c>
      <c r="U318" s="43">
        <f>P318</f>
        <v>0</v>
      </c>
      <c r="V318" s="43">
        <v>0</v>
      </c>
      <c r="W318" s="43">
        <f>J318*G317</f>
        <v>0</v>
      </c>
      <c r="X318" s="43">
        <v>0</v>
      </c>
      <c r="Y318" s="43">
        <v>0</v>
      </c>
      <c r="Z318" s="43">
        <v>0</v>
      </c>
      <c r="AA318" s="43">
        <v>0</v>
      </c>
      <c r="AB318" s="43">
        <f t="shared" ref="AB318" si="714">W318</f>
        <v>0</v>
      </c>
      <c r="AC318" s="43">
        <v>0</v>
      </c>
      <c r="AD318" s="43">
        <f>J318*H317</f>
        <v>0</v>
      </c>
      <c r="AE318" s="43">
        <f t="shared" ref="AE318" si="715">AD318</f>
        <v>0</v>
      </c>
      <c r="AF318" s="43">
        <v>0</v>
      </c>
      <c r="AG318" s="43">
        <v>0</v>
      </c>
      <c r="AH318" s="43">
        <v>0</v>
      </c>
      <c r="AI318" s="43">
        <v>0</v>
      </c>
      <c r="AJ318" s="43">
        <v>0</v>
      </c>
      <c r="AK318" s="43">
        <v>0</v>
      </c>
      <c r="AL318" s="43">
        <v>0</v>
      </c>
      <c r="AM318" s="43">
        <v>0</v>
      </c>
      <c r="AN318" s="45">
        <v>0</v>
      </c>
    </row>
    <row r="319" spans="1:40" s="46" customFormat="1" ht="19.5" thickBot="1" x14ac:dyDescent="0.35">
      <c r="A319" s="116"/>
      <c r="B319" s="47" t="s">
        <v>189</v>
      </c>
      <c r="C319" s="81"/>
      <c r="D319" s="81"/>
      <c r="E319" s="81"/>
      <c r="F319" s="81"/>
      <c r="G319" s="81"/>
      <c r="H319" s="81"/>
      <c r="I319" s="81"/>
      <c r="J319" s="48">
        <v>6</v>
      </c>
      <c r="K319" s="49">
        <v>5</v>
      </c>
      <c r="L319" s="49">
        <v>1</v>
      </c>
      <c r="M319" s="50">
        <f>N319+AD319</f>
        <v>197257.02</v>
      </c>
      <c r="N319" s="49">
        <f t="shared" ref="N319" si="716">O319</f>
        <v>197257.02</v>
      </c>
      <c r="O319" s="49">
        <f t="shared" ref="O319" si="717">J319*E317</f>
        <v>197257.02</v>
      </c>
      <c r="P319" s="49">
        <v>0</v>
      </c>
      <c r="Q319" s="49">
        <v>0</v>
      </c>
      <c r="R319" s="49">
        <v>0</v>
      </c>
      <c r="S319" s="49">
        <v>0</v>
      </c>
      <c r="T319" s="49">
        <v>0</v>
      </c>
      <c r="U319" s="49">
        <v>0</v>
      </c>
      <c r="V319" s="49">
        <v>0</v>
      </c>
      <c r="W319" s="49">
        <v>0</v>
      </c>
      <c r="X319" s="49">
        <v>0</v>
      </c>
      <c r="Y319" s="49">
        <v>0</v>
      </c>
      <c r="Z319" s="49">
        <v>0</v>
      </c>
      <c r="AA319" s="49">
        <v>0</v>
      </c>
      <c r="AB319" s="49">
        <v>0</v>
      </c>
      <c r="AC319" s="49">
        <v>0</v>
      </c>
      <c r="AD319" s="49">
        <v>0</v>
      </c>
      <c r="AE319" s="49">
        <v>0</v>
      </c>
      <c r="AF319" s="49">
        <v>0</v>
      </c>
      <c r="AG319" s="49">
        <v>0</v>
      </c>
      <c r="AH319" s="49">
        <v>0</v>
      </c>
      <c r="AI319" s="49">
        <v>0</v>
      </c>
      <c r="AJ319" s="49">
        <v>0</v>
      </c>
      <c r="AK319" s="49">
        <v>0</v>
      </c>
      <c r="AL319" s="49">
        <v>0</v>
      </c>
      <c r="AM319" s="49">
        <v>0</v>
      </c>
      <c r="AN319" s="51">
        <v>0</v>
      </c>
    </row>
    <row r="320" spans="1:40" s="40" customFormat="1" ht="56.25" hidden="1" x14ac:dyDescent="0.3">
      <c r="A320" s="114">
        <v>101</v>
      </c>
      <c r="B320" s="36" t="s">
        <v>105</v>
      </c>
      <c r="C320" s="79">
        <f>D320+H320</f>
        <v>115485.35</v>
      </c>
      <c r="D320" s="79">
        <f>E320+F320+G320</f>
        <v>56527.35</v>
      </c>
      <c r="E320" s="79">
        <v>38281.01</v>
      </c>
      <c r="F320" s="79">
        <v>7571.06</v>
      </c>
      <c r="G320" s="79">
        <v>10675.28</v>
      </c>
      <c r="H320" s="79">
        <v>58958</v>
      </c>
      <c r="I320" s="79">
        <f t="shared" ref="I320" si="718">F320+G320+H320</f>
        <v>77204.34</v>
      </c>
      <c r="J320" s="37">
        <f t="shared" si="697"/>
        <v>0</v>
      </c>
      <c r="K320" s="38">
        <f t="shared" si="697"/>
        <v>0</v>
      </c>
      <c r="L320" s="38">
        <f t="shared" si="697"/>
        <v>0</v>
      </c>
      <c r="M320" s="38">
        <f t="shared" si="697"/>
        <v>0</v>
      </c>
      <c r="N320" s="38">
        <f t="shared" si="697"/>
        <v>0</v>
      </c>
      <c r="O320" s="38">
        <f t="shared" si="697"/>
        <v>0</v>
      </c>
      <c r="P320" s="38">
        <f t="shared" si="697"/>
        <v>0</v>
      </c>
      <c r="Q320" s="38">
        <f t="shared" si="697"/>
        <v>0</v>
      </c>
      <c r="R320" s="38">
        <f t="shared" si="697"/>
        <v>0</v>
      </c>
      <c r="S320" s="38">
        <f t="shared" si="697"/>
        <v>0</v>
      </c>
      <c r="T320" s="38">
        <f t="shared" si="697"/>
        <v>0</v>
      </c>
      <c r="U320" s="38">
        <f t="shared" si="697"/>
        <v>0</v>
      </c>
      <c r="V320" s="38">
        <f t="shared" si="697"/>
        <v>0</v>
      </c>
      <c r="W320" s="38">
        <f t="shared" si="697"/>
        <v>0</v>
      </c>
      <c r="X320" s="38">
        <f t="shared" si="697"/>
        <v>0</v>
      </c>
      <c r="Y320" s="38">
        <f t="shared" si="697"/>
        <v>0</v>
      </c>
      <c r="Z320" s="38">
        <f t="shared" si="697"/>
        <v>0</v>
      </c>
      <c r="AA320" s="38">
        <f t="shared" si="697"/>
        <v>0</v>
      </c>
      <c r="AB320" s="38">
        <f t="shared" si="697"/>
        <v>0</v>
      </c>
      <c r="AC320" s="38">
        <f t="shared" si="697"/>
        <v>0</v>
      </c>
      <c r="AD320" s="38">
        <f t="shared" si="697"/>
        <v>0</v>
      </c>
      <c r="AE320" s="38">
        <f t="shared" si="697"/>
        <v>0</v>
      </c>
      <c r="AF320" s="38">
        <f t="shared" si="697"/>
        <v>0</v>
      </c>
      <c r="AG320" s="38">
        <f t="shared" si="697"/>
        <v>0</v>
      </c>
      <c r="AH320" s="38">
        <f t="shared" si="697"/>
        <v>0</v>
      </c>
      <c r="AI320" s="38">
        <f t="shared" si="697"/>
        <v>0</v>
      </c>
      <c r="AJ320" s="38">
        <f t="shared" si="697"/>
        <v>0</v>
      </c>
      <c r="AK320" s="38">
        <f t="shared" si="697"/>
        <v>0</v>
      </c>
      <c r="AL320" s="38">
        <f t="shared" si="697"/>
        <v>0</v>
      </c>
      <c r="AM320" s="38">
        <f t="shared" si="697"/>
        <v>0</v>
      </c>
      <c r="AN320" s="39">
        <f t="shared" si="697"/>
        <v>0</v>
      </c>
    </row>
    <row r="321" spans="1:40" s="46" customFormat="1" ht="18.75" hidden="1" x14ac:dyDescent="0.3">
      <c r="A321" s="115"/>
      <c r="B321" s="41" t="s">
        <v>192</v>
      </c>
      <c r="C321" s="80"/>
      <c r="D321" s="80"/>
      <c r="E321" s="80"/>
      <c r="F321" s="80"/>
      <c r="G321" s="80"/>
      <c r="H321" s="80"/>
      <c r="I321" s="80"/>
      <c r="J321" s="42">
        <v>0</v>
      </c>
      <c r="K321" s="43"/>
      <c r="L321" s="43"/>
      <c r="M321" s="44">
        <f>N321+AE321</f>
        <v>0</v>
      </c>
      <c r="N321" s="43">
        <f>O321+P321+W321</f>
        <v>0</v>
      </c>
      <c r="O321" s="43">
        <f t="shared" ref="O321" si="719">J321*E320</f>
        <v>0</v>
      </c>
      <c r="P321" s="43">
        <f t="shared" ref="P321" si="720">J321*F320</f>
        <v>0</v>
      </c>
      <c r="Q321" s="43">
        <v>0</v>
      </c>
      <c r="R321" s="43">
        <v>0</v>
      </c>
      <c r="S321" s="43">
        <v>0</v>
      </c>
      <c r="T321" s="43">
        <v>0</v>
      </c>
      <c r="U321" s="43">
        <f>P321</f>
        <v>0</v>
      </c>
      <c r="V321" s="43">
        <v>0</v>
      </c>
      <c r="W321" s="43">
        <f>J321*G320</f>
        <v>0</v>
      </c>
      <c r="X321" s="43">
        <v>0</v>
      </c>
      <c r="Y321" s="43">
        <v>0</v>
      </c>
      <c r="Z321" s="43">
        <v>0</v>
      </c>
      <c r="AA321" s="43">
        <v>0</v>
      </c>
      <c r="AB321" s="43">
        <f t="shared" ref="AB321" si="721">W321</f>
        <v>0</v>
      </c>
      <c r="AC321" s="43">
        <v>0</v>
      </c>
      <c r="AD321" s="43">
        <f>J321*H320</f>
        <v>0</v>
      </c>
      <c r="AE321" s="43">
        <f t="shared" ref="AE321" si="722">AD321</f>
        <v>0</v>
      </c>
      <c r="AF321" s="43">
        <v>0</v>
      </c>
      <c r="AG321" s="43">
        <v>0</v>
      </c>
      <c r="AH321" s="43">
        <v>0</v>
      </c>
      <c r="AI321" s="43">
        <v>0</v>
      </c>
      <c r="AJ321" s="43">
        <v>0</v>
      </c>
      <c r="AK321" s="43">
        <v>0</v>
      </c>
      <c r="AL321" s="43">
        <v>0</v>
      </c>
      <c r="AM321" s="43">
        <v>0</v>
      </c>
      <c r="AN321" s="45">
        <v>0</v>
      </c>
    </row>
    <row r="322" spans="1:40" s="46" customFormat="1" ht="19.5" hidden="1" thickBot="1" x14ac:dyDescent="0.35">
      <c r="A322" s="116"/>
      <c r="B322" s="47" t="s">
        <v>189</v>
      </c>
      <c r="C322" s="81"/>
      <c r="D322" s="81"/>
      <c r="E322" s="81"/>
      <c r="F322" s="81"/>
      <c r="G322" s="81"/>
      <c r="H322" s="81"/>
      <c r="I322" s="81"/>
      <c r="J322" s="48"/>
      <c r="K322" s="49"/>
      <c r="L322" s="49"/>
      <c r="M322" s="50">
        <f>N322+AD322</f>
        <v>0</v>
      </c>
      <c r="N322" s="49">
        <f t="shared" ref="N322" si="723">O322</f>
        <v>0</v>
      </c>
      <c r="O322" s="49">
        <f t="shared" ref="O322" si="724">J322*E320</f>
        <v>0</v>
      </c>
      <c r="P322" s="49">
        <v>0</v>
      </c>
      <c r="Q322" s="49">
        <v>0</v>
      </c>
      <c r="R322" s="49">
        <v>0</v>
      </c>
      <c r="S322" s="49">
        <v>0</v>
      </c>
      <c r="T322" s="49">
        <v>0</v>
      </c>
      <c r="U322" s="49">
        <v>0</v>
      </c>
      <c r="V322" s="49">
        <v>0</v>
      </c>
      <c r="W322" s="49">
        <v>0</v>
      </c>
      <c r="X322" s="49">
        <v>0</v>
      </c>
      <c r="Y322" s="49">
        <v>0</v>
      </c>
      <c r="Z322" s="49">
        <v>0</v>
      </c>
      <c r="AA322" s="49">
        <v>0</v>
      </c>
      <c r="AB322" s="49">
        <v>0</v>
      </c>
      <c r="AC322" s="49">
        <v>0</v>
      </c>
      <c r="AD322" s="49">
        <v>0</v>
      </c>
      <c r="AE322" s="49">
        <v>0</v>
      </c>
      <c r="AF322" s="49">
        <v>0</v>
      </c>
      <c r="AG322" s="49">
        <v>0</v>
      </c>
      <c r="AH322" s="49">
        <v>0</v>
      </c>
      <c r="AI322" s="49">
        <v>0</v>
      </c>
      <c r="AJ322" s="49">
        <v>0</v>
      </c>
      <c r="AK322" s="49">
        <v>0</v>
      </c>
      <c r="AL322" s="49">
        <v>0</v>
      </c>
      <c r="AM322" s="49">
        <v>0</v>
      </c>
      <c r="AN322" s="51">
        <v>0</v>
      </c>
    </row>
    <row r="323" spans="1:40" s="40" customFormat="1" ht="56.25" x14ac:dyDescent="0.3">
      <c r="A323" s="114">
        <v>39</v>
      </c>
      <c r="B323" s="36" t="s">
        <v>106</v>
      </c>
      <c r="C323" s="79">
        <f>D323+H323</f>
        <v>116097.63</v>
      </c>
      <c r="D323" s="79">
        <f>E323+F323+G323</f>
        <v>57139.630000000005</v>
      </c>
      <c r="E323" s="79">
        <v>38281.01</v>
      </c>
      <c r="F323" s="79">
        <v>8294.5400000000009</v>
      </c>
      <c r="G323" s="79">
        <v>10564.08</v>
      </c>
      <c r="H323" s="79">
        <v>58958</v>
      </c>
      <c r="I323" s="79">
        <f t="shared" ref="I323" si="725">F323+G323+H323</f>
        <v>77816.62</v>
      </c>
      <c r="J323" s="37">
        <f t="shared" si="697"/>
        <v>3</v>
      </c>
      <c r="K323" s="38">
        <f t="shared" si="697"/>
        <v>0</v>
      </c>
      <c r="L323" s="38">
        <f t="shared" si="697"/>
        <v>3</v>
      </c>
      <c r="M323" s="38">
        <f t="shared" si="697"/>
        <v>114843.03</v>
      </c>
      <c r="N323" s="38">
        <f t="shared" si="697"/>
        <v>114843.03</v>
      </c>
      <c r="O323" s="38">
        <f t="shared" si="697"/>
        <v>114843.03</v>
      </c>
      <c r="P323" s="38">
        <f t="shared" si="697"/>
        <v>0</v>
      </c>
      <c r="Q323" s="38">
        <f t="shared" si="697"/>
        <v>0</v>
      </c>
      <c r="R323" s="38">
        <f t="shared" si="697"/>
        <v>0</v>
      </c>
      <c r="S323" s="38">
        <f t="shared" si="697"/>
        <v>0</v>
      </c>
      <c r="T323" s="38">
        <f t="shared" si="697"/>
        <v>0</v>
      </c>
      <c r="U323" s="38">
        <f t="shared" si="697"/>
        <v>0</v>
      </c>
      <c r="V323" s="38">
        <f t="shared" si="697"/>
        <v>0</v>
      </c>
      <c r="W323" s="38">
        <f t="shared" si="697"/>
        <v>0</v>
      </c>
      <c r="X323" s="38">
        <f t="shared" si="697"/>
        <v>0</v>
      </c>
      <c r="Y323" s="38">
        <f t="shared" si="697"/>
        <v>0</v>
      </c>
      <c r="Z323" s="38">
        <f t="shared" si="697"/>
        <v>0</v>
      </c>
      <c r="AA323" s="38">
        <f t="shared" si="697"/>
        <v>0</v>
      </c>
      <c r="AB323" s="38">
        <f t="shared" si="697"/>
        <v>0</v>
      </c>
      <c r="AC323" s="38">
        <f t="shared" si="697"/>
        <v>0</v>
      </c>
      <c r="AD323" s="38">
        <f t="shared" si="697"/>
        <v>0</v>
      </c>
      <c r="AE323" s="38">
        <f t="shared" si="697"/>
        <v>0</v>
      </c>
      <c r="AF323" s="38">
        <f t="shared" si="697"/>
        <v>0</v>
      </c>
      <c r="AG323" s="38">
        <f t="shared" si="697"/>
        <v>0</v>
      </c>
      <c r="AH323" s="38">
        <f t="shared" si="697"/>
        <v>0</v>
      </c>
      <c r="AI323" s="38">
        <f t="shared" si="697"/>
        <v>0</v>
      </c>
      <c r="AJ323" s="38">
        <f t="shared" si="697"/>
        <v>0</v>
      </c>
      <c r="AK323" s="38">
        <f t="shared" si="697"/>
        <v>0</v>
      </c>
      <c r="AL323" s="38">
        <f t="shared" si="697"/>
        <v>0</v>
      </c>
      <c r="AM323" s="38">
        <f t="shared" si="697"/>
        <v>0</v>
      </c>
      <c r="AN323" s="39">
        <f t="shared" si="697"/>
        <v>0</v>
      </c>
    </row>
    <row r="324" spans="1:40" s="46" customFormat="1" ht="18.75" x14ac:dyDescent="0.3">
      <c r="A324" s="115"/>
      <c r="B324" s="41" t="s">
        <v>192</v>
      </c>
      <c r="C324" s="80"/>
      <c r="D324" s="80"/>
      <c r="E324" s="80"/>
      <c r="F324" s="80"/>
      <c r="G324" s="80"/>
      <c r="H324" s="80"/>
      <c r="I324" s="80"/>
      <c r="J324" s="42">
        <v>0</v>
      </c>
      <c r="K324" s="43"/>
      <c r="L324" s="43"/>
      <c r="M324" s="44">
        <f>N324+AE324</f>
        <v>0</v>
      </c>
      <c r="N324" s="43">
        <f>O324+P324+W324</f>
        <v>0</v>
      </c>
      <c r="O324" s="43">
        <f t="shared" ref="O324" si="726">J324*E323</f>
        <v>0</v>
      </c>
      <c r="P324" s="43">
        <f t="shared" ref="P324" si="727">J324*F323</f>
        <v>0</v>
      </c>
      <c r="Q324" s="43">
        <v>0</v>
      </c>
      <c r="R324" s="43">
        <v>0</v>
      </c>
      <c r="S324" s="43">
        <v>0</v>
      </c>
      <c r="T324" s="43">
        <v>0</v>
      </c>
      <c r="U324" s="43">
        <f>P324</f>
        <v>0</v>
      </c>
      <c r="V324" s="43">
        <v>0</v>
      </c>
      <c r="W324" s="43">
        <f>J324*G323</f>
        <v>0</v>
      </c>
      <c r="X324" s="43">
        <v>0</v>
      </c>
      <c r="Y324" s="43">
        <v>0</v>
      </c>
      <c r="Z324" s="43">
        <v>0</v>
      </c>
      <c r="AA324" s="43">
        <v>0</v>
      </c>
      <c r="AB324" s="43">
        <f t="shared" ref="AB324" si="728">W324</f>
        <v>0</v>
      </c>
      <c r="AC324" s="43">
        <v>0</v>
      </c>
      <c r="AD324" s="43">
        <f>J324*H323</f>
        <v>0</v>
      </c>
      <c r="AE324" s="43">
        <f t="shared" ref="AE324" si="729">AD324</f>
        <v>0</v>
      </c>
      <c r="AF324" s="43">
        <v>0</v>
      </c>
      <c r="AG324" s="43">
        <v>0</v>
      </c>
      <c r="AH324" s="43">
        <v>0</v>
      </c>
      <c r="AI324" s="43">
        <v>0</v>
      </c>
      <c r="AJ324" s="43">
        <v>0</v>
      </c>
      <c r="AK324" s="43">
        <v>0</v>
      </c>
      <c r="AL324" s="43">
        <v>0</v>
      </c>
      <c r="AM324" s="43">
        <v>0</v>
      </c>
      <c r="AN324" s="45">
        <v>0</v>
      </c>
    </row>
    <row r="325" spans="1:40" s="46" customFormat="1" ht="19.5" thickBot="1" x14ac:dyDescent="0.35">
      <c r="A325" s="116"/>
      <c r="B325" s="47" t="s">
        <v>189</v>
      </c>
      <c r="C325" s="81"/>
      <c r="D325" s="81"/>
      <c r="E325" s="81"/>
      <c r="F325" s="81"/>
      <c r="G325" s="81"/>
      <c r="H325" s="81"/>
      <c r="I325" s="81"/>
      <c r="J325" s="48">
        <v>3</v>
      </c>
      <c r="K325" s="49"/>
      <c r="L325" s="49">
        <v>3</v>
      </c>
      <c r="M325" s="50">
        <f>N325+AD325</f>
        <v>114843.03</v>
      </c>
      <c r="N325" s="49">
        <f t="shared" ref="N325" si="730">O325</f>
        <v>114843.03</v>
      </c>
      <c r="O325" s="49">
        <f t="shared" ref="O325" si="731">J325*E323</f>
        <v>114843.03</v>
      </c>
      <c r="P325" s="49">
        <v>0</v>
      </c>
      <c r="Q325" s="49">
        <v>0</v>
      </c>
      <c r="R325" s="49">
        <v>0</v>
      </c>
      <c r="S325" s="49">
        <v>0</v>
      </c>
      <c r="T325" s="49">
        <v>0</v>
      </c>
      <c r="U325" s="49">
        <v>0</v>
      </c>
      <c r="V325" s="49">
        <v>0</v>
      </c>
      <c r="W325" s="49">
        <v>0</v>
      </c>
      <c r="X325" s="49">
        <v>0</v>
      </c>
      <c r="Y325" s="49">
        <v>0</v>
      </c>
      <c r="Z325" s="49">
        <v>0</v>
      </c>
      <c r="AA325" s="49">
        <v>0</v>
      </c>
      <c r="AB325" s="49">
        <v>0</v>
      </c>
      <c r="AC325" s="49">
        <v>0</v>
      </c>
      <c r="AD325" s="49">
        <v>0</v>
      </c>
      <c r="AE325" s="49">
        <v>0</v>
      </c>
      <c r="AF325" s="49">
        <v>0</v>
      </c>
      <c r="AG325" s="49">
        <v>0</v>
      </c>
      <c r="AH325" s="49">
        <v>0</v>
      </c>
      <c r="AI325" s="49">
        <v>0</v>
      </c>
      <c r="AJ325" s="49">
        <v>0</v>
      </c>
      <c r="AK325" s="49">
        <v>0</v>
      </c>
      <c r="AL325" s="49">
        <v>0</v>
      </c>
      <c r="AM325" s="49">
        <v>0</v>
      </c>
      <c r="AN325" s="51">
        <v>0</v>
      </c>
    </row>
    <row r="326" spans="1:40" s="40" customFormat="1" ht="75" x14ac:dyDescent="0.3">
      <c r="A326" s="114">
        <v>40</v>
      </c>
      <c r="B326" s="36" t="s">
        <v>107</v>
      </c>
      <c r="C326" s="79">
        <f>D326+H326</f>
        <v>272472.45999999996</v>
      </c>
      <c r="D326" s="79">
        <f>E326+F326+G326</f>
        <v>62591.459999999992</v>
      </c>
      <c r="E326" s="79">
        <v>32876.17</v>
      </c>
      <c r="F326" s="79">
        <v>15726.49</v>
      </c>
      <c r="G326" s="79">
        <v>13988.8</v>
      </c>
      <c r="H326" s="79">
        <v>209881</v>
      </c>
      <c r="I326" s="79">
        <f t="shared" ref="I326" si="732">F326+G326+H326</f>
        <v>239596.29</v>
      </c>
      <c r="J326" s="37">
        <f t="shared" si="697"/>
        <v>1</v>
      </c>
      <c r="K326" s="38">
        <f t="shared" si="697"/>
        <v>1</v>
      </c>
      <c r="L326" s="38">
        <f t="shared" si="697"/>
        <v>0</v>
      </c>
      <c r="M326" s="38">
        <f t="shared" si="697"/>
        <v>32876.17</v>
      </c>
      <c r="N326" s="38">
        <f t="shared" si="697"/>
        <v>32876.17</v>
      </c>
      <c r="O326" s="38">
        <f t="shared" si="697"/>
        <v>32876.17</v>
      </c>
      <c r="P326" s="38">
        <f t="shared" si="697"/>
        <v>0</v>
      </c>
      <c r="Q326" s="38">
        <f t="shared" si="697"/>
        <v>0</v>
      </c>
      <c r="R326" s="38">
        <f t="shared" si="697"/>
        <v>0</v>
      </c>
      <c r="S326" s="38">
        <f t="shared" si="697"/>
        <v>0</v>
      </c>
      <c r="T326" s="38">
        <f t="shared" si="697"/>
        <v>0</v>
      </c>
      <c r="U326" s="38">
        <f t="shared" si="697"/>
        <v>0</v>
      </c>
      <c r="V326" s="38">
        <f t="shared" si="697"/>
        <v>0</v>
      </c>
      <c r="W326" s="38">
        <f t="shared" si="697"/>
        <v>0</v>
      </c>
      <c r="X326" s="38">
        <f t="shared" si="697"/>
        <v>0</v>
      </c>
      <c r="Y326" s="38">
        <f t="shared" si="697"/>
        <v>0</v>
      </c>
      <c r="Z326" s="38">
        <f t="shared" si="697"/>
        <v>0</v>
      </c>
      <c r="AA326" s="38">
        <f t="shared" si="697"/>
        <v>0</v>
      </c>
      <c r="AB326" s="38">
        <f t="shared" si="697"/>
        <v>0</v>
      </c>
      <c r="AC326" s="38">
        <f t="shared" si="697"/>
        <v>0</v>
      </c>
      <c r="AD326" s="38">
        <f t="shared" si="697"/>
        <v>0</v>
      </c>
      <c r="AE326" s="38">
        <f t="shared" si="697"/>
        <v>0</v>
      </c>
      <c r="AF326" s="38">
        <f t="shared" si="697"/>
        <v>0</v>
      </c>
      <c r="AG326" s="38">
        <f t="shared" si="697"/>
        <v>0</v>
      </c>
      <c r="AH326" s="38">
        <f t="shared" si="697"/>
        <v>0</v>
      </c>
      <c r="AI326" s="38">
        <f t="shared" si="697"/>
        <v>0</v>
      </c>
      <c r="AJ326" s="38">
        <f t="shared" si="697"/>
        <v>0</v>
      </c>
      <c r="AK326" s="38">
        <f t="shared" si="697"/>
        <v>0</v>
      </c>
      <c r="AL326" s="38">
        <f t="shared" si="697"/>
        <v>0</v>
      </c>
      <c r="AM326" s="38">
        <f t="shared" si="697"/>
        <v>0</v>
      </c>
      <c r="AN326" s="39">
        <f t="shared" si="697"/>
        <v>0</v>
      </c>
    </row>
    <row r="327" spans="1:40" s="46" customFormat="1" ht="18.75" x14ac:dyDescent="0.3">
      <c r="A327" s="115"/>
      <c r="B327" s="41" t="s">
        <v>192</v>
      </c>
      <c r="C327" s="80"/>
      <c r="D327" s="80"/>
      <c r="E327" s="80"/>
      <c r="F327" s="80"/>
      <c r="G327" s="80"/>
      <c r="H327" s="80"/>
      <c r="I327" s="80"/>
      <c r="J327" s="42">
        <v>0</v>
      </c>
      <c r="K327" s="43"/>
      <c r="L327" s="43"/>
      <c r="M327" s="44">
        <f>N327+AE327</f>
        <v>0</v>
      </c>
      <c r="N327" s="43">
        <f>O327+P327+W327</f>
        <v>0</v>
      </c>
      <c r="O327" s="43">
        <f t="shared" ref="O327" si="733">J327*E326</f>
        <v>0</v>
      </c>
      <c r="P327" s="43">
        <f t="shared" ref="P327" si="734">J327*F326</f>
        <v>0</v>
      </c>
      <c r="Q327" s="43">
        <v>0</v>
      </c>
      <c r="R327" s="43">
        <v>0</v>
      </c>
      <c r="S327" s="43">
        <v>0</v>
      </c>
      <c r="T327" s="43">
        <v>0</v>
      </c>
      <c r="U327" s="43">
        <f>P327</f>
        <v>0</v>
      </c>
      <c r="V327" s="43">
        <v>0</v>
      </c>
      <c r="W327" s="43">
        <f>J327*G326</f>
        <v>0</v>
      </c>
      <c r="X327" s="43">
        <v>0</v>
      </c>
      <c r="Y327" s="43">
        <v>0</v>
      </c>
      <c r="Z327" s="43">
        <v>0</v>
      </c>
      <c r="AA327" s="43">
        <v>0</v>
      </c>
      <c r="AB327" s="43">
        <f t="shared" ref="AB327" si="735">W327</f>
        <v>0</v>
      </c>
      <c r="AC327" s="43">
        <v>0</v>
      </c>
      <c r="AD327" s="43">
        <f>J327*H326</f>
        <v>0</v>
      </c>
      <c r="AE327" s="43">
        <f t="shared" ref="AE327" si="736">AD327</f>
        <v>0</v>
      </c>
      <c r="AF327" s="43">
        <v>0</v>
      </c>
      <c r="AG327" s="43">
        <v>0</v>
      </c>
      <c r="AH327" s="43">
        <v>0</v>
      </c>
      <c r="AI327" s="43">
        <v>0</v>
      </c>
      <c r="AJ327" s="43">
        <v>0</v>
      </c>
      <c r="AK327" s="43">
        <v>0</v>
      </c>
      <c r="AL327" s="43">
        <v>0</v>
      </c>
      <c r="AM327" s="43">
        <v>0</v>
      </c>
      <c r="AN327" s="45">
        <v>0</v>
      </c>
    </row>
    <row r="328" spans="1:40" s="46" customFormat="1" ht="19.5" thickBot="1" x14ac:dyDescent="0.35">
      <c r="A328" s="116"/>
      <c r="B328" s="47" t="s">
        <v>189</v>
      </c>
      <c r="C328" s="81"/>
      <c r="D328" s="81"/>
      <c r="E328" s="81"/>
      <c r="F328" s="81"/>
      <c r="G328" s="81"/>
      <c r="H328" s="81"/>
      <c r="I328" s="81"/>
      <c r="J328" s="48">
        <v>1</v>
      </c>
      <c r="K328" s="49">
        <v>1</v>
      </c>
      <c r="L328" s="49"/>
      <c r="M328" s="50">
        <f>N328+AD328</f>
        <v>32876.17</v>
      </c>
      <c r="N328" s="49">
        <f t="shared" ref="N328" si="737">O328</f>
        <v>32876.17</v>
      </c>
      <c r="O328" s="49">
        <f t="shared" ref="O328" si="738">J328*E326</f>
        <v>32876.17</v>
      </c>
      <c r="P328" s="49">
        <v>0</v>
      </c>
      <c r="Q328" s="49">
        <v>0</v>
      </c>
      <c r="R328" s="49">
        <v>0</v>
      </c>
      <c r="S328" s="49">
        <v>0</v>
      </c>
      <c r="T328" s="49">
        <v>0</v>
      </c>
      <c r="U328" s="49">
        <v>0</v>
      </c>
      <c r="V328" s="49">
        <v>0</v>
      </c>
      <c r="W328" s="49">
        <v>0</v>
      </c>
      <c r="X328" s="49">
        <v>0</v>
      </c>
      <c r="Y328" s="49">
        <v>0</v>
      </c>
      <c r="Z328" s="49">
        <v>0</v>
      </c>
      <c r="AA328" s="49">
        <v>0</v>
      </c>
      <c r="AB328" s="49">
        <v>0</v>
      </c>
      <c r="AC328" s="49">
        <v>0</v>
      </c>
      <c r="AD328" s="49">
        <v>0</v>
      </c>
      <c r="AE328" s="49">
        <v>0</v>
      </c>
      <c r="AF328" s="49">
        <v>0</v>
      </c>
      <c r="AG328" s="49">
        <v>0</v>
      </c>
      <c r="AH328" s="49">
        <v>0</v>
      </c>
      <c r="AI328" s="49">
        <v>0</v>
      </c>
      <c r="AJ328" s="49">
        <v>0</v>
      </c>
      <c r="AK328" s="49">
        <v>0</v>
      </c>
      <c r="AL328" s="49">
        <v>0</v>
      </c>
      <c r="AM328" s="49">
        <v>0</v>
      </c>
      <c r="AN328" s="51">
        <v>0</v>
      </c>
    </row>
    <row r="329" spans="1:40" s="40" customFormat="1" ht="112.5" hidden="1" x14ac:dyDescent="0.3">
      <c r="A329" s="114">
        <v>104</v>
      </c>
      <c r="B329" s="36" t="s">
        <v>108</v>
      </c>
      <c r="C329" s="79">
        <f>D329+H329</f>
        <v>217332.78999999998</v>
      </c>
      <c r="D329" s="79">
        <f>E329+F329+G329</f>
        <v>63298.789999999994</v>
      </c>
      <c r="E329" s="79">
        <v>32876.17</v>
      </c>
      <c r="F329" s="79">
        <v>18580.060000000001</v>
      </c>
      <c r="G329" s="79">
        <v>11842.56</v>
      </c>
      <c r="H329" s="79">
        <v>154034</v>
      </c>
      <c r="I329" s="79">
        <f t="shared" ref="I329" si="739">F329+G329+H329</f>
        <v>184456.62</v>
      </c>
      <c r="J329" s="37">
        <f t="shared" ref="J329:AN344" si="740">J330+J331</f>
        <v>0</v>
      </c>
      <c r="K329" s="38">
        <f t="shared" si="740"/>
        <v>0</v>
      </c>
      <c r="L329" s="38">
        <f t="shared" si="740"/>
        <v>0</v>
      </c>
      <c r="M329" s="38">
        <f t="shared" si="740"/>
        <v>0</v>
      </c>
      <c r="N329" s="38">
        <f t="shared" si="740"/>
        <v>0</v>
      </c>
      <c r="O329" s="38">
        <f t="shared" si="740"/>
        <v>0</v>
      </c>
      <c r="P329" s="38">
        <f t="shared" si="740"/>
        <v>0</v>
      </c>
      <c r="Q329" s="38">
        <f t="shared" si="740"/>
        <v>0</v>
      </c>
      <c r="R329" s="38">
        <f t="shared" si="740"/>
        <v>0</v>
      </c>
      <c r="S329" s="38">
        <f t="shared" si="740"/>
        <v>0</v>
      </c>
      <c r="T329" s="38">
        <f t="shared" si="740"/>
        <v>0</v>
      </c>
      <c r="U329" s="38">
        <f t="shared" si="740"/>
        <v>0</v>
      </c>
      <c r="V329" s="38">
        <f t="shared" si="740"/>
        <v>0</v>
      </c>
      <c r="W329" s="38">
        <f t="shared" si="740"/>
        <v>0</v>
      </c>
      <c r="X329" s="38">
        <f t="shared" si="740"/>
        <v>0</v>
      </c>
      <c r="Y329" s="38">
        <f t="shared" si="740"/>
        <v>0</v>
      </c>
      <c r="Z329" s="38">
        <f t="shared" si="740"/>
        <v>0</v>
      </c>
      <c r="AA329" s="38">
        <f t="shared" si="740"/>
        <v>0</v>
      </c>
      <c r="AB329" s="38">
        <f t="shared" si="740"/>
        <v>0</v>
      </c>
      <c r="AC329" s="38">
        <f t="shared" si="740"/>
        <v>0</v>
      </c>
      <c r="AD329" s="38">
        <f t="shared" si="740"/>
        <v>0</v>
      </c>
      <c r="AE329" s="38">
        <f t="shared" si="740"/>
        <v>0</v>
      </c>
      <c r="AF329" s="38">
        <f t="shared" si="740"/>
        <v>0</v>
      </c>
      <c r="AG329" s="38">
        <f t="shared" si="740"/>
        <v>0</v>
      </c>
      <c r="AH329" s="38">
        <f t="shared" si="740"/>
        <v>0</v>
      </c>
      <c r="AI329" s="38">
        <f t="shared" si="740"/>
        <v>0</v>
      </c>
      <c r="AJ329" s="38">
        <f t="shared" si="740"/>
        <v>0</v>
      </c>
      <c r="AK329" s="38">
        <f t="shared" si="740"/>
        <v>0</v>
      </c>
      <c r="AL329" s="38">
        <f t="shared" si="740"/>
        <v>0</v>
      </c>
      <c r="AM329" s="38">
        <f t="shared" si="740"/>
        <v>0</v>
      </c>
      <c r="AN329" s="39">
        <f t="shared" si="740"/>
        <v>0</v>
      </c>
    </row>
    <row r="330" spans="1:40" s="46" customFormat="1" ht="18.75" hidden="1" x14ac:dyDescent="0.3">
      <c r="A330" s="115"/>
      <c r="B330" s="41" t="s">
        <v>192</v>
      </c>
      <c r="C330" s="80"/>
      <c r="D330" s="80"/>
      <c r="E330" s="80"/>
      <c r="F330" s="80"/>
      <c r="G330" s="80"/>
      <c r="H330" s="80"/>
      <c r="I330" s="80"/>
      <c r="J330" s="42">
        <v>0</v>
      </c>
      <c r="K330" s="43"/>
      <c r="L330" s="43"/>
      <c r="M330" s="44">
        <f>N330+AE330</f>
        <v>0</v>
      </c>
      <c r="N330" s="43">
        <f>O330+P330+W330</f>
        <v>0</v>
      </c>
      <c r="O330" s="43">
        <f t="shared" ref="O330" si="741">J330*E329</f>
        <v>0</v>
      </c>
      <c r="P330" s="43">
        <f t="shared" ref="P330" si="742">J330*F329</f>
        <v>0</v>
      </c>
      <c r="Q330" s="43">
        <v>0</v>
      </c>
      <c r="R330" s="43">
        <v>0</v>
      </c>
      <c r="S330" s="43">
        <v>0</v>
      </c>
      <c r="T330" s="43">
        <v>0</v>
      </c>
      <c r="U330" s="43">
        <f>P330</f>
        <v>0</v>
      </c>
      <c r="V330" s="43">
        <v>0</v>
      </c>
      <c r="W330" s="43">
        <f>J330*G329</f>
        <v>0</v>
      </c>
      <c r="X330" s="43">
        <v>0</v>
      </c>
      <c r="Y330" s="43">
        <v>0</v>
      </c>
      <c r="Z330" s="43">
        <v>0</v>
      </c>
      <c r="AA330" s="43">
        <v>0</v>
      </c>
      <c r="AB330" s="43">
        <f t="shared" ref="AB330" si="743">W330</f>
        <v>0</v>
      </c>
      <c r="AC330" s="43">
        <v>0</v>
      </c>
      <c r="AD330" s="43">
        <f>J330*H329</f>
        <v>0</v>
      </c>
      <c r="AE330" s="43">
        <f t="shared" ref="AE330" si="744">AD330</f>
        <v>0</v>
      </c>
      <c r="AF330" s="43">
        <v>0</v>
      </c>
      <c r="AG330" s="43">
        <v>0</v>
      </c>
      <c r="AH330" s="43">
        <v>0</v>
      </c>
      <c r="AI330" s="43">
        <v>0</v>
      </c>
      <c r="AJ330" s="43">
        <v>0</v>
      </c>
      <c r="AK330" s="43">
        <v>0</v>
      </c>
      <c r="AL330" s="43">
        <v>0</v>
      </c>
      <c r="AM330" s="43">
        <v>0</v>
      </c>
      <c r="AN330" s="45">
        <v>0</v>
      </c>
    </row>
    <row r="331" spans="1:40" s="46" customFormat="1" ht="19.5" hidden="1" thickBot="1" x14ac:dyDescent="0.35">
      <c r="A331" s="116"/>
      <c r="B331" s="47" t="s">
        <v>189</v>
      </c>
      <c r="C331" s="81"/>
      <c r="D331" s="81"/>
      <c r="E331" s="81"/>
      <c r="F331" s="81"/>
      <c r="G331" s="81"/>
      <c r="H331" s="81"/>
      <c r="I331" s="81"/>
      <c r="J331" s="48"/>
      <c r="K331" s="49"/>
      <c r="L331" s="49"/>
      <c r="M331" s="50">
        <f>N331+AD331</f>
        <v>0</v>
      </c>
      <c r="N331" s="49">
        <f t="shared" ref="N331" si="745">O331</f>
        <v>0</v>
      </c>
      <c r="O331" s="49">
        <f t="shared" ref="O331" si="746">J331*E329</f>
        <v>0</v>
      </c>
      <c r="P331" s="49">
        <v>0</v>
      </c>
      <c r="Q331" s="49">
        <v>0</v>
      </c>
      <c r="R331" s="49">
        <v>0</v>
      </c>
      <c r="S331" s="49">
        <v>0</v>
      </c>
      <c r="T331" s="49">
        <v>0</v>
      </c>
      <c r="U331" s="49">
        <v>0</v>
      </c>
      <c r="V331" s="49">
        <v>0</v>
      </c>
      <c r="W331" s="49">
        <v>0</v>
      </c>
      <c r="X331" s="49">
        <v>0</v>
      </c>
      <c r="Y331" s="49">
        <v>0</v>
      </c>
      <c r="Z331" s="49">
        <v>0</v>
      </c>
      <c r="AA331" s="49">
        <v>0</v>
      </c>
      <c r="AB331" s="49">
        <v>0</v>
      </c>
      <c r="AC331" s="49">
        <v>0</v>
      </c>
      <c r="AD331" s="49">
        <v>0</v>
      </c>
      <c r="AE331" s="49">
        <v>0</v>
      </c>
      <c r="AF331" s="49">
        <v>0</v>
      </c>
      <c r="AG331" s="49">
        <v>0</v>
      </c>
      <c r="AH331" s="49">
        <v>0</v>
      </c>
      <c r="AI331" s="49">
        <v>0</v>
      </c>
      <c r="AJ331" s="49">
        <v>0</v>
      </c>
      <c r="AK331" s="49">
        <v>0</v>
      </c>
      <c r="AL331" s="49">
        <v>0</v>
      </c>
      <c r="AM331" s="49">
        <v>0</v>
      </c>
      <c r="AN331" s="51">
        <v>0</v>
      </c>
    </row>
    <row r="332" spans="1:40" s="40" customFormat="1" ht="56.25" x14ac:dyDescent="0.3">
      <c r="A332" s="114">
        <v>41</v>
      </c>
      <c r="B332" s="36" t="s">
        <v>109</v>
      </c>
      <c r="C332" s="79">
        <f>D332+H332</f>
        <v>93605.85</v>
      </c>
      <c r="D332" s="79">
        <f>E332+F332+G332</f>
        <v>48533.53</v>
      </c>
      <c r="E332" s="79">
        <v>32876.17</v>
      </c>
      <c r="F332" s="79">
        <v>12420.5</v>
      </c>
      <c r="G332" s="79">
        <v>3236.86</v>
      </c>
      <c r="H332" s="79">
        <v>45072.32</v>
      </c>
      <c r="I332" s="79">
        <f t="shared" ref="I332" si="747">F332+G332+H332</f>
        <v>60729.68</v>
      </c>
      <c r="J332" s="37">
        <f t="shared" si="740"/>
        <v>2</v>
      </c>
      <c r="K332" s="38">
        <f t="shared" si="740"/>
        <v>0</v>
      </c>
      <c r="L332" s="38">
        <f t="shared" si="740"/>
        <v>2</v>
      </c>
      <c r="M332" s="38">
        <f t="shared" si="740"/>
        <v>65752.34</v>
      </c>
      <c r="N332" s="38">
        <f t="shared" si="740"/>
        <v>65752.34</v>
      </c>
      <c r="O332" s="38">
        <f t="shared" si="740"/>
        <v>65752.34</v>
      </c>
      <c r="P332" s="38">
        <f t="shared" si="740"/>
        <v>0</v>
      </c>
      <c r="Q332" s="38">
        <f t="shared" si="740"/>
        <v>0</v>
      </c>
      <c r="R332" s="38">
        <f t="shared" si="740"/>
        <v>0</v>
      </c>
      <c r="S332" s="38">
        <f t="shared" si="740"/>
        <v>0</v>
      </c>
      <c r="T332" s="38">
        <f t="shared" si="740"/>
        <v>0</v>
      </c>
      <c r="U332" s="38">
        <f t="shared" si="740"/>
        <v>0</v>
      </c>
      <c r="V332" s="38">
        <f t="shared" si="740"/>
        <v>0</v>
      </c>
      <c r="W332" s="38">
        <f t="shared" si="740"/>
        <v>0</v>
      </c>
      <c r="X332" s="38">
        <f t="shared" si="740"/>
        <v>0</v>
      </c>
      <c r="Y332" s="38">
        <f t="shared" si="740"/>
        <v>0</v>
      </c>
      <c r="Z332" s="38">
        <f t="shared" si="740"/>
        <v>0</v>
      </c>
      <c r="AA332" s="38">
        <f t="shared" si="740"/>
        <v>0</v>
      </c>
      <c r="AB332" s="38">
        <f t="shared" si="740"/>
        <v>0</v>
      </c>
      <c r="AC332" s="38">
        <f t="shared" si="740"/>
        <v>0</v>
      </c>
      <c r="AD332" s="38">
        <f t="shared" si="740"/>
        <v>0</v>
      </c>
      <c r="AE332" s="38">
        <f t="shared" si="740"/>
        <v>0</v>
      </c>
      <c r="AF332" s="38">
        <f t="shared" si="740"/>
        <v>0</v>
      </c>
      <c r="AG332" s="38">
        <f t="shared" si="740"/>
        <v>0</v>
      </c>
      <c r="AH332" s="38">
        <f t="shared" si="740"/>
        <v>0</v>
      </c>
      <c r="AI332" s="38">
        <f t="shared" si="740"/>
        <v>0</v>
      </c>
      <c r="AJ332" s="38">
        <f t="shared" si="740"/>
        <v>0</v>
      </c>
      <c r="AK332" s="38">
        <f t="shared" si="740"/>
        <v>0</v>
      </c>
      <c r="AL332" s="38">
        <f t="shared" si="740"/>
        <v>0</v>
      </c>
      <c r="AM332" s="38">
        <f t="shared" si="740"/>
        <v>0</v>
      </c>
      <c r="AN332" s="39">
        <f t="shared" si="740"/>
        <v>0</v>
      </c>
    </row>
    <row r="333" spans="1:40" s="46" customFormat="1" ht="18.75" x14ac:dyDescent="0.3">
      <c r="A333" s="115"/>
      <c r="B333" s="41" t="s">
        <v>192</v>
      </c>
      <c r="C333" s="80"/>
      <c r="D333" s="80"/>
      <c r="E333" s="80"/>
      <c r="F333" s="80"/>
      <c r="G333" s="80"/>
      <c r="H333" s="80"/>
      <c r="I333" s="80"/>
      <c r="J333" s="42">
        <v>0</v>
      </c>
      <c r="K333" s="43"/>
      <c r="L333" s="43"/>
      <c r="M333" s="44">
        <f>N333+AE333</f>
        <v>0</v>
      </c>
      <c r="N333" s="43">
        <f>O333+P333+W333</f>
        <v>0</v>
      </c>
      <c r="O333" s="43">
        <f t="shared" ref="O333" si="748">J333*E332</f>
        <v>0</v>
      </c>
      <c r="P333" s="43">
        <f t="shared" ref="P333" si="749">J333*F332</f>
        <v>0</v>
      </c>
      <c r="Q333" s="43">
        <v>0</v>
      </c>
      <c r="R333" s="43">
        <v>0</v>
      </c>
      <c r="S333" s="43">
        <v>0</v>
      </c>
      <c r="T333" s="43">
        <v>0</v>
      </c>
      <c r="U333" s="43">
        <f>P333</f>
        <v>0</v>
      </c>
      <c r="V333" s="43">
        <v>0</v>
      </c>
      <c r="W333" s="43">
        <f>J333*G332</f>
        <v>0</v>
      </c>
      <c r="X333" s="43">
        <v>0</v>
      </c>
      <c r="Y333" s="43">
        <v>0</v>
      </c>
      <c r="Z333" s="43">
        <v>0</v>
      </c>
      <c r="AA333" s="43">
        <v>0</v>
      </c>
      <c r="AB333" s="43">
        <f t="shared" ref="AB333" si="750">W333</f>
        <v>0</v>
      </c>
      <c r="AC333" s="43">
        <v>0</v>
      </c>
      <c r="AD333" s="43">
        <f>J333*H332</f>
        <v>0</v>
      </c>
      <c r="AE333" s="43">
        <f t="shared" ref="AE333" si="751">AD333</f>
        <v>0</v>
      </c>
      <c r="AF333" s="43">
        <v>0</v>
      </c>
      <c r="AG333" s="43">
        <v>0</v>
      </c>
      <c r="AH333" s="43">
        <v>0</v>
      </c>
      <c r="AI333" s="43">
        <v>0</v>
      </c>
      <c r="AJ333" s="43">
        <v>0</v>
      </c>
      <c r="AK333" s="43">
        <v>0</v>
      </c>
      <c r="AL333" s="43">
        <v>0</v>
      </c>
      <c r="AM333" s="43">
        <v>0</v>
      </c>
      <c r="AN333" s="45">
        <v>0</v>
      </c>
    </row>
    <row r="334" spans="1:40" s="46" customFormat="1" ht="19.5" thickBot="1" x14ac:dyDescent="0.35">
      <c r="A334" s="116"/>
      <c r="B334" s="47" t="s">
        <v>189</v>
      </c>
      <c r="C334" s="81"/>
      <c r="D334" s="81"/>
      <c r="E334" s="81"/>
      <c r="F334" s="81"/>
      <c r="G334" s="81"/>
      <c r="H334" s="81"/>
      <c r="I334" s="81"/>
      <c r="J334" s="48">
        <v>2</v>
      </c>
      <c r="K334" s="49"/>
      <c r="L334" s="49">
        <v>2</v>
      </c>
      <c r="M334" s="50">
        <f>N334+AD334</f>
        <v>65752.34</v>
      </c>
      <c r="N334" s="49">
        <f t="shared" ref="N334" si="752">O334</f>
        <v>65752.34</v>
      </c>
      <c r="O334" s="49">
        <f t="shared" ref="O334" si="753">J334*E332</f>
        <v>65752.34</v>
      </c>
      <c r="P334" s="49">
        <v>0</v>
      </c>
      <c r="Q334" s="49">
        <v>0</v>
      </c>
      <c r="R334" s="49">
        <v>0</v>
      </c>
      <c r="S334" s="49">
        <v>0</v>
      </c>
      <c r="T334" s="49">
        <v>0</v>
      </c>
      <c r="U334" s="49">
        <v>0</v>
      </c>
      <c r="V334" s="49">
        <v>0</v>
      </c>
      <c r="W334" s="49">
        <v>0</v>
      </c>
      <c r="X334" s="49">
        <v>0</v>
      </c>
      <c r="Y334" s="49">
        <v>0</v>
      </c>
      <c r="Z334" s="49">
        <v>0</v>
      </c>
      <c r="AA334" s="49">
        <v>0</v>
      </c>
      <c r="AB334" s="49">
        <v>0</v>
      </c>
      <c r="AC334" s="49">
        <v>0</v>
      </c>
      <c r="AD334" s="49">
        <v>0</v>
      </c>
      <c r="AE334" s="49">
        <v>0</v>
      </c>
      <c r="AF334" s="49">
        <v>0</v>
      </c>
      <c r="AG334" s="49">
        <v>0</v>
      </c>
      <c r="AH334" s="49">
        <v>0</v>
      </c>
      <c r="AI334" s="49">
        <v>0</v>
      </c>
      <c r="AJ334" s="49">
        <v>0</v>
      </c>
      <c r="AK334" s="49">
        <v>0</v>
      </c>
      <c r="AL334" s="49">
        <v>0</v>
      </c>
      <c r="AM334" s="49">
        <v>0</v>
      </c>
      <c r="AN334" s="51">
        <v>0</v>
      </c>
    </row>
    <row r="335" spans="1:40" s="40" customFormat="1" ht="112.5" hidden="1" x14ac:dyDescent="0.3">
      <c r="A335" s="114">
        <v>106</v>
      </c>
      <c r="B335" s="36" t="s">
        <v>110</v>
      </c>
      <c r="C335" s="79">
        <f>D335+H335</f>
        <v>210928.31</v>
      </c>
      <c r="D335" s="79">
        <f>E335+F335+G335</f>
        <v>67032.31</v>
      </c>
      <c r="E335" s="79">
        <v>32876.17</v>
      </c>
      <c r="F335" s="79">
        <v>16083.09</v>
      </c>
      <c r="G335" s="79">
        <v>18073.05</v>
      </c>
      <c r="H335" s="79">
        <v>143896</v>
      </c>
      <c r="I335" s="79">
        <f t="shared" ref="I335" si="754">F335+G335+H335</f>
        <v>178052.14</v>
      </c>
      <c r="J335" s="37">
        <f t="shared" si="740"/>
        <v>0</v>
      </c>
      <c r="K335" s="38">
        <f t="shared" si="740"/>
        <v>0</v>
      </c>
      <c r="L335" s="38">
        <f t="shared" si="740"/>
        <v>0</v>
      </c>
      <c r="M335" s="38">
        <f t="shared" si="740"/>
        <v>0</v>
      </c>
      <c r="N335" s="38">
        <f t="shared" si="740"/>
        <v>0</v>
      </c>
      <c r="O335" s="38">
        <f t="shared" si="740"/>
        <v>0</v>
      </c>
      <c r="P335" s="38">
        <f t="shared" si="740"/>
        <v>0</v>
      </c>
      <c r="Q335" s="38">
        <f t="shared" si="740"/>
        <v>0</v>
      </c>
      <c r="R335" s="38">
        <f t="shared" si="740"/>
        <v>0</v>
      </c>
      <c r="S335" s="38">
        <f t="shared" si="740"/>
        <v>0</v>
      </c>
      <c r="T335" s="38">
        <f t="shared" si="740"/>
        <v>0</v>
      </c>
      <c r="U335" s="38">
        <f t="shared" si="740"/>
        <v>0</v>
      </c>
      <c r="V335" s="38">
        <f t="shared" si="740"/>
        <v>0</v>
      </c>
      <c r="W335" s="38">
        <f t="shared" si="740"/>
        <v>0</v>
      </c>
      <c r="X335" s="38">
        <f t="shared" si="740"/>
        <v>0</v>
      </c>
      <c r="Y335" s="38">
        <f t="shared" si="740"/>
        <v>0</v>
      </c>
      <c r="Z335" s="38">
        <f t="shared" si="740"/>
        <v>0</v>
      </c>
      <c r="AA335" s="38">
        <f t="shared" si="740"/>
        <v>0</v>
      </c>
      <c r="AB335" s="38">
        <f t="shared" si="740"/>
        <v>0</v>
      </c>
      <c r="AC335" s="38">
        <f t="shared" si="740"/>
        <v>0</v>
      </c>
      <c r="AD335" s="38">
        <f t="shared" si="740"/>
        <v>0</v>
      </c>
      <c r="AE335" s="38">
        <f t="shared" si="740"/>
        <v>0</v>
      </c>
      <c r="AF335" s="38">
        <f t="shared" si="740"/>
        <v>0</v>
      </c>
      <c r="AG335" s="38">
        <f t="shared" si="740"/>
        <v>0</v>
      </c>
      <c r="AH335" s="38">
        <f t="shared" si="740"/>
        <v>0</v>
      </c>
      <c r="AI335" s="38">
        <f t="shared" si="740"/>
        <v>0</v>
      </c>
      <c r="AJ335" s="38">
        <f t="shared" si="740"/>
        <v>0</v>
      </c>
      <c r="AK335" s="38">
        <f t="shared" si="740"/>
        <v>0</v>
      </c>
      <c r="AL335" s="38">
        <f t="shared" si="740"/>
        <v>0</v>
      </c>
      <c r="AM335" s="38">
        <f t="shared" si="740"/>
        <v>0</v>
      </c>
      <c r="AN335" s="39">
        <f t="shared" si="740"/>
        <v>0</v>
      </c>
    </row>
    <row r="336" spans="1:40" s="46" customFormat="1" ht="18.75" hidden="1" x14ac:dyDescent="0.3">
      <c r="A336" s="115"/>
      <c r="B336" s="41" t="s">
        <v>192</v>
      </c>
      <c r="C336" s="80"/>
      <c r="D336" s="80"/>
      <c r="E336" s="80"/>
      <c r="F336" s="80"/>
      <c r="G336" s="80"/>
      <c r="H336" s="80"/>
      <c r="I336" s="80"/>
      <c r="J336" s="42">
        <v>0</v>
      </c>
      <c r="K336" s="43"/>
      <c r="L336" s="43"/>
      <c r="M336" s="44">
        <f>N336+AE336</f>
        <v>0</v>
      </c>
      <c r="N336" s="43">
        <f>O336+P336+W336</f>
        <v>0</v>
      </c>
      <c r="O336" s="43">
        <f t="shared" ref="O336" si="755">J336*E335</f>
        <v>0</v>
      </c>
      <c r="P336" s="43">
        <f t="shared" ref="P336" si="756">J336*F335</f>
        <v>0</v>
      </c>
      <c r="Q336" s="43">
        <v>0</v>
      </c>
      <c r="R336" s="43">
        <v>0</v>
      </c>
      <c r="S336" s="43">
        <v>0</v>
      </c>
      <c r="T336" s="43">
        <v>0</v>
      </c>
      <c r="U336" s="43">
        <f>P336</f>
        <v>0</v>
      </c>
      <c r="V336" s="43">
        <v>0</v>
      </c>
      <c r="W336" s="43">
        <f>J336*G335</f>
        <v>0</v>
      </c>
      <c r="X336" s="43">
        <v>0</v>
      </c>
      <c r="Y336" s="43">
        <v>0</v>
      </c>
      <c r="Z336" s="43">
        <v>0</v>
      </c>
      <c r="AA336" s="43">
        <v>0</v>
      </c>
      <c r="AB336" s="43">
        <f t="shared" ref="AB336" si="757">W336</f>
        <v>0</v>
      </c>
      <c r="AC336" s="43">
        <v>0</v>
      </c>
      <c r="AD336" s="43">
        <f>J336*H335</f>
        <v>0</v>
      </c>
      <c r="AE336" s="43">
        <f t="shared" ref="AE336" si="758">AD336</f>
        <v>0</v>
      </c>
      <c r="AF336" s="43">
        <v>0</v>
      </c>
      <c r="AG336" s="43">
        <v>0</v>
      </c>
      <c r="AH336" s="43">
        <v>0</v>
      </c>
      <c r="AI336" s="43">
        <v>0</v>
      </c>
      <c r="AJ336" s="43">
        <v>0</v>
      </c>
      <c r="AK336" s="43">
        <v>0</v>
      </c>
      <c r="AL336" s="43">
        <v>0</v>
      </c>
      <c r="AM336" s="43">
        <v>0</v>
      </c>
      <c r="AN336" s="45">
        <v>0</v>
      </c>
    </row>
    <row r="337" spans="1:40" s="46" customFormat="1" ht="19.5" hidden="1" thickBot="1" x14ac:dyDescent="0.35">
      <c r="A337" s="116"/>
      <c r="B337" s="47" t="s">
        <v>189</v>
      </c>
      <c r="C337" s="81"/>
      <c r="D337" s="81"/>
      <c r="E337" s="81"/>
      <c r="F337" s="81"/>
      <c r="G337" s="81"/>
      <c r="H337" s="81"/>
      <c r="I337" s="81"/>
      <c r="J337" s="48"/>
      <c r="K337" s="49"/>
      <c r="L337" s="49"/>
      <c r="M337" s="50">
        <f>N337+AD337</f>
        <v>0</v>
      </c>
      <c r="N337" s="49">
        <f t="shared" ref="N337" si="759">O337</f>
        <v>0</v>
      </c>
      <c r="O337" s="49">
        <f t="shared" ref="O337" si="760">J337*E335</f>
        <v>0</v>
      </c>
      <c r="P337" s="49">
        <v>0</v>
      </c>
      <c r="Q337" s="49">
        <v>0</v>
      </c>
      <c r="R337" s="49">
        <v>0</v>
      </c>
      <c r="S337" s="49">
        <v>0</v>
      </c>
      <c r="T337" s="49">
        <v>0</v>
      </c>
      <c r="U337" s="49">
        <v>0</v>
      </c>
      <c r="V337" s="49">
        <v>0</v>
      </c>
      <c r="W337" s="49">
        <v>0</v>
      </c>
      <c r="X337" s="49">
        <v>0</v>
      </c>
      <c r="Y337" s="49">
        <v>0</v>
      </c>
      <c r="Z337" s="49">
        <v>0</v>
      </c>
      <c r="AA337" s="49">
        <v>0</v>
      </c>
      <c r="AB337" s="49">
        <v>0</v>
      </c>
      <c r="AC337" s="49">
        <v>0</v>
      </c>
      <c r="AD337" s="49">
        <v>0</v>
      </c>
      <c r="AE337" s="49">
        <v>0</v>
      </c>
      <c r="AF337" s="49">
        <v>0</v>
      </c>
      <c r="AG337" s="49">
        <v>0</v>
      </c>
      <c r="AH337" s="49">
        <v>0</v>
      </c>
      <c r="AI337" s="49">
        <v>0</v>
      </c>
      <c r="AJ337" s="49">
        <v>0</v>
      </c>
      <c r="AK337" s="49">
        <v>0</v>
      </c>
      <c r="AL337" s="49">
        <v>0</v>
      </c>
      <c r="AM337" s="49">
        <v>0</v>
      </c>
      <c r="AN337" s="51">
        <v>0</v>
      </c>
    </row>
    <row r="338" spans="1:40" s="40" customFormat="1" ht="56.25" x14ac:dyDescent="0.3">
      <c r="A338" s="114">
        <v>42</v>
      </c>
      <c r="B338" s="36" t="s">
        <v>111</v>
      </c>
      <c r="C338" s="79">
        <f>D338+H338</f>
        <v>151818.08000000002</v>
      </c>
      <c r="D338" s="79">
        <f>E338+F338+G338</f>
        <v>85146.08</v>
      </c>
      <c r="E338" s="79">
        <v>57564.35</v>
      </c>
      <c r="F338" s="79">
        <v>11569.74</v>
      </c>
      <c r="G338" s="79">
        <v>16011.99</v>
      </c>
      <c r="H338" s="79">
        <v>66672</v>
      </c>
      <c r="I338" s="79">
        <f t="shared" ref="I338" si="761">F338+G338+H338</f>
        <v>94253.73</v>
      </c>
      <c r="J338" s="37">
        <f t="shared" si="740"/>
        <v>1</v>
      </c>
      <c r="K338" s="38">
        <f t="shared" si="740"/>
        <v>0</v>
      </c>
      <c r="L338" s="38">
        <f t="shared" si="740"/>
        <v>1</v>
      </c>
      <c r="M338" s="38">
        <f t="shared" si="740"/>
        <v>57564.35</v>
      </c>
      <c r="N338" s="38">
        <f t="shared" si="740"/>
        <v>57564.35</v>
      </c>
      <c r="O338" s="38">
        <f t="shared" si="740"/>
        <v>57564.35</v>
      </c>
      <c r="P338" s="38">
        <f t="shared" si="740"/>
        <v>0</v>
      </c>
      <c r="Q338" s="38">
        <f t="shared" si="740"/>
        <v>0</v>
      </c>
      <c r="R338" s="38">
        <f t="shared" si="740"/>
        <v>0</v>
      </c>
      <c r="S338" s="38">
        <f t="shared" si="740"/>
        <v>0</v>
      </c>
      <c r="T338" s="38">
        <f t="shared" si="740"/>
        <v>0</v>
      </c>
      <c r="U338" s="38">
        <f t="shared" si="740"/>
        <v>0</v>
      </c>
      <c r="V338" s="38">
        <f t="shared" si="740"/>
        <v>0</v>
      </c>
      <c r="W338" s="38">
        <f t="shared" si="740"/>
        <v>0</v>
      </c>
      <c r="X338" s="38">
        <f t="shared" si="740"/>
        <v>0</v>
      </c>
      <c r="Y338" s="38">
        <f t="shared" si="740"/>
        <v>0</v>
      </c>
      <c r="Z338" s="38">
        <f t="shared" si="740"/>
        <v>0</v>
      </c>
      <c r="AA338" s="38">
        <f t="shared" si="740"/>
        <v>0</v>
      </c>
      <c r="AB338" s="38">
        <f t="shared" si="740"/>
        <v>0</v>
      </c>
      <c r="AC338" s="38">
        <f t="shared" si="740"/>
        <v>0</v>
      </c>
      <c r="AD338" s="38">
        <f t="shared" si="740"/>
        <v>0</v>
      </c>
      <c r="AE338" s="38">
        <f t="shared" si="740"/>
        <v>0</v>
      </c>
      <c r="AF338" s="38">
        <f t="shared" si="740"/>
        <v>0</v>
      </c>
      <c r="AG338" s="38">
        <f t="shared" si="740"/>
        <v>0</v>
      </c>
      <c r="AH338" s="38">
        <f t="shared" si="740"/>
        <v>0</v>
      </c>
      <c r="AI338" s="38">
        <f t="shared" si="740"/>
        <v>0</v>
      </c>
      <c r="AJ338" s="38">
        <f t="shared" si="740"/>
        <v>0</v>
      </c>
      <c r="AK338" s="38">
        <f t="shared" si="740"/>
        <v>0</v>
      </c>
      <c r="AL338" s="38">
        <f t="shared" si="740"/>
        <v>0</v>
      </c>
      <c r="AM338" s="38">
        <f t="shared" si="740"/>
        <v>0</v>
      </c>
      <c r="AN338" s="39">
        <f t="shared" si="740"/>
        <v>0</v>
      </c>
    </row>
    <row r="339" spans="1:40" s="46" customFormat="1" ht="18.75" x14ac:dyDescent="0.3">
      <c r="A339" s="115"/>
      <c r="B339" s="41" t="s">
        <v>192</v>
      </c>
      <c r="C339" s="80"/>
      <c r="D339" s="80"/>
      <c r="E339" s="80"/>
      <c r="F339" s="80"/>
      <c r="G339" s="80"/>
      <c r="H339" s="80"/>
      <c r="I339" s="80"/>
      <c r="J339" s="42">
        <v>0</v>
      </c>
      <c r="K339" s="43"/>
      <c r="L339" s="43"/>
      <c r="M339" s="44">
        <f>N339+AE339</f>
        <v>0</v>
      </c>
      <c r="N339" s="43">
        <f>O339+P339+W339</f>
        <v>0</v>
      </c>
      <c r="O339" s="43">
        <f t="shared" ref="O339" si="762">J339*E338</f>
        <v>0</v>
      </c>
      <c r="P339" s="43">
        <f t="shared" ref="P339" si="763">J339*F338</f>
        <v>0</v>
      </c>
      <c r="Q339" s="43">
        <v>0</v>
      </c>
      <c r="R339" s="43">
        <v>0</v>
      </c>
      <c r="S339" s="43">
        <v>0</v>
      </c>
      <c r="T339" s="43">
        <v>0</v>
      </c>
      <c r="U339" s="43">
        <f>P339</f>
        <v>0</v>
      </c>
      <c r="V339" s="43">
        <v>0</v>
      </c>
      <c r="W339" s="43">
        <f>J339*G338</f>
        <v>0</v>
      </c>
      <c r="X339" s="43">
        <v>0</v>
      </c>
      <c r="Y339" s="43">
        <v>0</v>
      </c>
      <c r="Z339" s="43">
        <v>0</v>
      </c>
      <c r="AA339" s="43">
        <v>0</v>
      </c>
      <c r="AB339" s="43">
        <f t="shared" ref="AB339" si="764">W339</f>
        <v>0</v>
      </c>
      <c r="AC339" s="43">
        <v>0</v>
      </c>
      <c r="AD339" s="43">
        <f>J339*H338</f>
        <v>0</v>
      </c>
      <c r="AE339" s="43">
        <f t="shared" ref="AE339" si="765">AD339</f>
        <v>0</v>
      </c>
      <c r="AF339" s="43">
        <v>0</v>
      </c>
      <c r="AG339" s="43">
        <v>0</v>
      </c>
      <c r="AH339" s="43">
        <v>0</v>
      </c>
      <c r="AI339" s="43">
        <v>0</v>
      </c>
      <c r="AJ339" s="43">
        <v>0</v>
      </c>
      <c r="AK339" s="43">
        <v>0</v>
      </c>
      <c r="AL339" s="43">
        <v>0</v>
      </c>
      <c r="AM339" s="43">
        <v>0</v>
      </c>
      <c r="AN339" s="45">
        <v>0</v>
      </c>
    </row>
    <row r="340" spans="1:40" s="46" customFormat="1" ht="19.5" thickBot="1" x14ac:dyDescent="0.35">
      <c r="A340" s="116"/>
      <c r="B340" s="47" t="s">
        <v>189</v>
      </c>
      <c r="C340" s="81"/>
      <c r="D340" s="81"/>
      <c r="E340" s="81"/>
      <c r="F340" s="81"/>
      <c r="G340" s="81"/>
      <c r="H340" s="81"/>
      <c r="I340" s="81"/>
      <c r="J340" s="48">
        <v>1</v>
      </c>
      <c r="K340" s="49"/>
      <c r="L340" s="49">
        <v>1</v>
      </c>
      <c r="M340" s="50">
        <f>N340+AD340</f>
        <v>57564.35</v>
      </c>
      <c r="N340" s="49">
        <f t="shared" ref="N340" si="766">O340</f>
        <v>57564.35</v>
      </c>
      <c r="O340" s="49">
        <f t="shared" ref="O340" si="767">J340*E338</f>
        <v>57564.35</v>
      </c>
      <c r="P340" s="49">
        <v>0</v>
      </c>
      <c r="Q340" s="49">
        <v>0</v>
      </c>
      <c r="R340" s="49">
        <v>0</v>
      </c>
      <c r="S340" s="49">
        <v>0</v>
      </c>
      <c r="T340" s="49">
        <v>0</v>
      </c>
      <c r="U340" s="49">
        <v>0</v>
      </c>
      <c r="V340" s="49">
        <v>0</v>
      </c>
      <c r="W340" s="49">
        <v>0</v>
      </c>
      <c r="X340" s="49">
        <v>0</v>
      </c>
      <c r="Y340" s="49">
        <v>0</v>
      </c>
      <c r="Z340" s="49">
        <v>0</v>
      </c>
      <c r="AA340" s="49">
        <v>0</v>
      </c>
      <c r="AB340" s="49">
        <v>0</v>
      </c>
      <c r="AC340" s="49">
        <v>0</v>
      </c>
      <c r="AD340" s="49">
        <v>0</v>
      </c>
      <c r="AE340" s="49">
        <v>0</v>
      </c>
      <c r="AF340" s="49">
        <v>0</v>
      </c>
      <c r="AG340" s="49">
        <v>0</v>
      </c>
      <c r="AH340" s="49">
        <v>0</v>
      </c>
      <c r="AI340" s="49">
        <v>0</v>
      </c>
      <c r="AJ340" s="49">
        <v>0</v>
      </c>
      <c r="AK340" s="49">
        <v>0</v>
      </c>
      <c r="AL340" s="49">
        <v>0</v>
      </c>
      <c r="AM340" s="49">
        <v>0</v>
      </c>
      <c r="AN340" s="51">
        <v>0</v>
      </c>
    </row>
    <row r="341" spans="1:40" s="40" customFormat="1" ht="75" hidden="1" x14ac:dyDescent="0.3">
      <c r="A341" s="114">
        <v>108</v>
      </c>
      <c r="B341" s="36" t="s">
        <v>112</v>
      </c>
      <c r="C341" s="79">
        <f>D341+H341</f>
        <v>48664.89</v>
      </c>
      <c r="D341" s="79">
        <f>E341+F341+G341</f>
        <v>47638.67</v>
      </c>
      <c r="E341" s="79">
        <v>42456.76</v>
      </c>
      <c r="F341" s="79">
        <v>3210.89</v>
      </c>
      <c r="G341" s="79">
        <v>1971.02</v>
      </c>
      <c r="H341" s="79">
        <v>1026.22</v>
      </c>
      <c r="I341" s="79">
        <f t="shared" ref="I341" si="768">F341+G341+H341</f>
        <v>6208.13</v>
      </c>
      <c r="J341" s="37">
        <f t="shared" si="740"/>
        <v>0</v>
      </c>
      <c r="K341" s="38">
        <f t="shared" si="740"/>
        <v>0</v>
      </c>
      <c r="L341" s="38">
        <f t="shared" si="740"/>
        <v>0</v>
      </c>
      <c r="M341" s="38">
        <f t="shared" si="740"/>
        <v>0</v>
      </c>
      <c r="N341" s="38">
        <f t="shared" si="740"/>
        <v>0</v>
      </c>
      <c r="O341" s="38">
        <f t="shared" si="740"/>
        <v>0</v>
      </c>
      <c r="P341" s="38">
        <f t="shared" si="740"/>
        <v>0</v>
      </c>
      <c r="Q341" s="38">
        <f t="shared" si="740"/>
        <v>0</v>
      </c>
      <c r="R341" s="38">
        <f t="shared" si="740"/>
        <v>0</v>
      </c>
      <c r="S341" s="38">
        <f t="shared" si="740"/>
        <v>0</v>
      </c>
      <c r="T341" s="38">
        <f t="shared" si="740"/>
        <v>0</v>
      </c>
      <c r="U341" s="38">
        <f t="shared" si="740"/>
        <v>0</v>
      </c>
      <c r="V341" s="38">
        <f t="shared" si="740"/>
        <v>0</v>
      </c>
      <c r="W341" s="38">
        <f t="shared" si="740"/>
        <v>0</v>
      </c>
      <c r="X341" s="38">
        <f t="shared" si="740"/>
        <v>0</v>
      </c>
      <c r="Y341" s="38">
        <f t="shared" si="740"/>
        <v>0</v>
      </c>
      <c r="Z341" s="38">
        <f t="shared" si="740"/>
        <v>0</v>
      </c>
      <c r="AA341" s="38">
        <f t="shared" si="740"/>
        <v>0</v>
      </c>
      <c r="AB341" s="38">
        <f t="shared" si="740"/>
        <v>0</v>
      </c>
      <c r="AC341" s="38">
        <f t="shared" si="740"/>
        <v>0</v>
      </c>
      <c r="AD341" s="38">
        <f t="shared" si="740"/>
        <v>0</v>
      </c>
      <c r="AE341" s="38">
        <f t="shared" si="740"/>
        <v>0</v>
      </c>
      <c r="AF341" s="38">
        <f t="shared" si="740"/>
        <v>0</v>
      </c>
      <c r="AG341" s="38">
        <f t="shared" si="740"/>
        <v>0</v>
      </c>
      <c r="AH341" s="38">
        <f t="shared" si="740"/>
        <v>0</v>
      </c>
      <c r="AI341" s="38">
        <f t="shared" si="740"/>
        <v>0</v>
      </c>
      <c r="AJ341" s="38">
        <f t="shared" si="740"/>
        <v>0</v>
      </c>
      <c r="AK341" s="38">
        <f t="shared" si="740"/>
        <v>0</v>
      </c>
      <c r="AL341" s="38">
        <f t="shared" si="740"/>
        <v>0</v>
      </c>
      <c r="AM341" s="38">
        <f t="shared" si="740"/>
        <v>0</v>
      </c>
      <c r="AN341" s="39">
        <f t="shared" si="740"/>
        <v>0</v>
      </c>
    </row>
    <row r="342" spans="1:40" s="46" customFormat="1" ht="18.75" hidden="1" x14ac:dyDescent="0.3">
      <c r="A342" s="115"/>
      <c r="B342" s="41" t="s">
        <v>192</v>
      </c>
      <c r="C342" s="80"/>
      <c r="D342" s="80"/>
      <c r="E342" s="80"/>
      <c r="F342" s="80"/>
      <c r="G342" s="80"/>
      <c r="H342" s="80"/>
      <c r="I342" s="80"/>
      <c r="J342" s="42">
        <v>0</v>
      </c>
      <c r="K342" s="43"/>
      <c r="L342" s="43"/>
      <c r="M342" s="44">
        <f>N342+AE342</f>
        <v>0</v>
      </c>
      <c r="N342" s="43">
        <f>O342+P342+W342</f>
        <v>0</v>
      </c>
      <c r="O342" s="43">
        <f t="shared" ref="O342" si="769">J342*E341</f>
        <v>0</v>
      </c>
      <c r="P342" s="43">
        <f t="shared" ref="P342" si="770">J342*F341</f>
        <v>0</v>
      </c>
      <c r="Q342" s="43">
        <v>0</v>
      </c>
      <c r="R342" s="43">
        <v>0</v>
      </c>
      <c r="S342" s="43">
        <v>0</v>
      </c>
      <c r="T342" s="43">
        <v>0</v>
      </c>
      <c r="U342" s="43">
        <f>P342</f>
        <v>0</v>
      </c>
      <c r="V342" s="43">
        <v>0</v>
      </c>
      <c r="W342" s="43">
        <f>J342*G341</f>
        <v>0</v>
      </c>
      <c r="X342" s="43">
        <v>0</v>
      </c>
      <c r="Y342" s="43">
        <v>0</v>
      </c>
      <c r="Z342" s="43">
        <v>0</v>
      </c>
      <c r="AA342" s="43">
        <v>0</v>
      </c>
      <c r="AB342" s="43">
        <f t="shared" ref="AB342" si="771">W342</f>
        <v>0</v>
      </c>
      <c r="AC342" s="43">
        <v>0</v>
      </c>
      <c r="AD342" s="43">
        <f>J342*H341</f>
        <v>0</v>
      </c>
      <c r="AE342" s="43">
        <f t="shared" ref="AE342" si="772">AD342</f>
        <v>0</v>
      </c>
      <c r="AF342" s="43">
        <v>0</v>
      </c>
      <c r="AG342" s="43">
        <v>0</v>
      </c>
      <c r="AH342" s="43">
        <v>0</v>
      </c>
      <c r="AI342" s="43">
        <v>0</v>
      </c>
      <c r="AJ342" s="43">
        <v>0</v>
      </c>
      <c r="AK342" s="43">
        <v>0</v>
      </c>
      <c r="AL342" s="43">
        <v>0</v>
      </c>
      <c r="AM342" s="43">
        <v>0</v>
      </c>
      <c r="AN342" s="45">
        <v>0</v>
      </c>
    </row>
    <row r="343" spans="1:40" s="46" customFormat="1" ht="19.5" hidden="1" thickBot="1" x14ac:dyDescent="0.35">
      <c r="A343" s="116"/>
      <c r="B343" s="47" t="s">
        <v>189</v>
      </c>
      <c r="C343" s="81"/>
      <c r="D343" s="81"/>
      <c r="E343" s="81"/>
      <c r="F343" s="81"/>
      <c r="G343" s="81"/>
      <c r="H343" s="81"/>
      <c r="I343" s="81"/>
      <c r="J343" s="48"/>
      <c r="K343" s="49"/>
      <c r="L343" s="49"/>
      <c r="M343" s="50">
        <f>N343+AD343</f>
        <v>0</v>
      </c>
      <c r="N343" s="49">
        <f t="shared" ref="N343" si="773">O343</f>
        <v>0</v>
      </c>
      <c r="O343" s="49">
        <f t="shared" ref="O343" si="774">J343*E341</f>
        <v>0</v>
      </c>
      <c r="P343" s="49">
        <v>0</v>
      </c>
      <c r="Q343" s="49">
        <v>0</v>
      </c>
      <c r="R343" s="49">
        <v>0</v>
      </c>
      <c r="S343" s="49">
        <v>0</v>
      </c>
      <c r="T343" s="49">
        <v>0</v>
      </c>
      <c r="U343" s="49">
        <v>0</v>
      </c>
      <c r="V343" s="49">
        <v>0</v>
      </c>
      <c r="W343" s="49">
        <v>0</v>
      </c>
      <c r="X343" s="49">
        <v>0</v>
      </c>
      <c r="Y343" s="49">
        <v>0</v>
      </c>
      <c r="Z343" s="49">
        <v>0</v>
      </c>
      <c r="AA343" s="49">
        <v>0</v>
      </c>
      <c r="AB343" s="49">
        <v>0</v>
      </c>
      <c r="AC343" s="49">
        <v>0</v>
      </c>
      <c r="AD343" s="49">
        <v>0</v>
      </c>
      <c r="AE343" s="49">
        <v>0</v>
      </c>
      <c r="AF343" s="49">
        <v>0</v>
      </c>
      <c r="AG343" s="49">
        <v>0</v>
      </c>
      <c r="AH343" s="49">
        <v>0</v>
      </c>
      <c r="AI343" s="49">
        <v>0</v>
      </c>
      <c r="AJ343" s="49">
        <v>0</v>
      </c>
      <c r="AK343" s="49">
        <v>0</v>
      </c>
      <c r="AL343" s="49">
        <v>0</v>
      </c>
      <c r="AM343" s="49">
        <v>0</v>
      </c>
      <c r="AN343" s="51">
        <v>0</v>
      </c>
    </row>
    <row r="344" spans="1:40" s="40" customFormat="1" ht="75" hidden="1" x14ac:dyDescent="0.3">
      <c r="A344" s="114">
        <v>109</v>
      </c>
      <c r="B344" s="36" t="s">
        <v>113</v>
      </c>
      <c r="C344" s="79">
        <f>D344+H344</f>
        <v>48647.42</v>
      </c>
      <c r="D344" s="79">
        <f>E344+F344+G344</f>
        <v>47621.2</v>
      </c>
      <c r="E344" s="79">
        <v>42456.76</v>
      </c>
      <c r="F344" s="79">
        <v>3193.42</v>
      </c>
      <c r="G344" s="79">
        <v>1971.02</v>
      </c>
      <c r="H344" s="79">
        <v>1026.22</v>
      </c>
      <c r="I344" s="79">
        <f t="shared" ref="I344" si="775">F344+G344+H344</f>
        <v>6190.6600000000008</v>
      </c>
      <c r="J344" s="37">
        <f t="shared" si="740"/>
        <v>0</v>
      </c>
      <c r="K344" s="38">
        <f t="shared" si="740"/>
        <v>0</v>
      </c>
      <c r="L344" s="38">
        <f t="shared" si="740"/>
        <v>0</v>
      </c>
      <c r="M344" s="38">
        <f t="shared" si="740"/>
        <v>0</v>
      </c>
      <c r="N344" s="38">
        <f t="shared" si="740"/>
        <v>0</v>
      </c>
      <c r="O344" s="38">
        <f t="shared" si="740"/>
        <v>0</v>
      </c>
      <c r="P344" s="38">
        <f t="shared" si="740"/>
        <v>0</v>
      </c>
      <c r="Q344" s="38">
        <f t="shared" si="740"/>
        <v>0</v>
      </c>
      <c r="R344" s="38">
        <f t="shared" si="740"/>
        <v>0</v>
      </c>
      <c r="S344" s="38">
        <f t="shared" si="740"/>
        <v>0</v>
      </c>
      <c r="T344" s="38">
        <f t="shared" si="740"/>
        <v>0</v>
      </c>
      <c r="U344" s="38">
        <f t="shared" si="740"/>
        <v>0</v>
      </c>
      <c r="V344" s="38">
        <f t="shared" si="740"/>
        <v>0</v>
      </c>
      <c r="W344" s="38">
        <f t="shared" si="740"/>
        <v>0</v>
      </c>
      <c r="X344" s="38">
        <f t="shared" si="740"/>
        <v>0</v>
      </c>
      <c r="Y344" s="38">
        <f t="shared" si="740"/>
        <v>0</v>
      </c>
      <c r="Z344" s="38">
        <f t="shared" si="740"/>
        <v>0</v>
      </c>
      <c r="AA344" s="38">
        <f t="shared" si="740"/>
        <v>0</v>
      </c>
      <c r="AB344" s="38">
        <f t="shared" si="740"/>
        <v>0</v>
      </c>
      <c r="AC344" s="38">
        <f t="shared" si="740"/>
        <v>0</v>
      </c>
      <c r="AD344" s="38">
        <f t="shared" si="740"/>
        <v>0</v>
      </c>
      <c r="AE344" s="38">
        <f t="shared" si="740"/>
        <v>0</v>
      </c>
      <c r="AF344" s="38">
        <f t="shared" si="740"/>
        <v>0</v>
      </c>
      <c r="AG344" s="38">
        <f t="shared" si="740"/>
        <v>0</v>
      </c>
      <c r="AH344" s="38">
        <f t="shared" si="740"/>
        <v>0</v>
      </c>
      <c r="AI344" s="38">
        <f t="shared" si="740"/>
        <v>0</v>
      </c>
      <c r="AJ344" s="38">
        <f t="shared" si="740"/>
        <v>0</v>
      </c>
      <c r="AK344" s="38">
        <f t="shared" si="740"/>
        <v>0</v>
      </c>
      <c r="AL344" s="38">
        <f t="shared" si="740"/>
        <v>0</v>
      </c>
      <c r="AM344" s="38">
        <f t="shared" si="740"/>
        <v>0</v>
      </c>
      <c r="AN344" s="39">
        <f t="shared" si="740"/>
        <v>0</v>
      </c>
    </row>
    <row r="345" spans="1:40" s="46" customFormat="1" ht="18.75" hidden="1" x14ac:dyDescent="0.3">
      <c r="A345" s="115"/>
      <c r="B345" s="41" t="s">
        <v>192</v>
      </c>
      <c r="C345" s="80"/>
      <c r="D345" s="80"/>
      <c r="E345" s="80"/>
      <c r="F345" s="80"/>
      <c r="G345" s="80"/>
      <c r="H345" s="80"/>
      <c r="I345" s="80"/>
      <c r="J345" s="42">
        <v>0</v>
      </c>
      <c r="K345" s="43"/>
      <c r="L345" s="43"/>
      <c r="M345" s="44">
        <f>N345+AE345</f>
        <v>0</v>
      </c>
      <c r="N345" s="43">
        <f>O345+P345+W345</f>
        <v>0</v>
      </c>
      <c r="O345" s="43">
        <f t="shared" ref="O345" si="776">J345*E344</f>
        <v>0</v>
      </c>
      <c r="P345" s="43">
        <f t="shared" ref="P345" si="777">J345*F344</f>
        <v>0</v>
      </c>
      <c r="Q345" s="43">
        <v>0</v>
      </c>
      <c r="R345" s="43">
        <v>0</v>
      </c>
      <c r="S345" s="43">
        <v>0</v>
      </c>
      <c r="T345" s="43">
        <v>0</v>
      </c>
      <c r="U345" s="43">
        <f>P345</f>
        <v>0</v>
      </c>
      <c r="V345" s="43">
        <v>0</v>
      </c>
      <c r="W345" s="43">
        <f>J345*G344</f>
        <v>0</v>
      </c>
      <c r="X345" s="43">
        <v>0</v>
      </c>
      <c r="Y345" s="43">
        <v>0</v>
      </c>
      <c r="Z345" s="43">
        <v>0</v>
      </c>
      <c r="AA345" s="43">
        <v>0</v>
      </c>
      <c r="AB345" s="43">
        <f t="shared" ref="AB345" si="778">W345</f>
        <v>0</v>
      </c>
      <c r="AC345" s="43">
        <v>0</v>
      </c>
      <c r="AD345" s="43">
        <f>J345*H344</f>
        <v>0</v>
      </c>
      <c r="AE345" s="43">
        <f t="shared" ref="AE345" si="779">AD345</f>
        <v>0</v>
      </c>
      <c r="AF345" s="43">
        <v>0</v>
      </c>
      <c r="AG345" s="43">
        <v>0</v>
      </c>
      <c r="AH345" s="43">
        <v>0</v>
      </c>
      <c r="AI345" s="43">
        <v>0</v>
      </c>
      <c r="AJ345" s="43">
        <v>0</v>
      </c>
      <c r="AK345" s="43">
        <v>0</v>
      </c>
      <c r="AL345" s="43">
        <v>0</v>
      </c>
      <c r="AM345" s="43">
        <v>0</v>
      </c>
      <c r="AN345" s="45">
        <v>0</v>
      </c>
    </row>
    <row r="346" spans="1:40" s="46" customFormat="1" ht="19.5" hidden="1" thickBot="1" x14ac:dyDescent="0.35">
      <c r="A346" s="116"/>
      <c r="B346" s="47" t="s">
        <v>189</v>
      </c>
      <c r="C346" s="81"/>
      <c r="D346" s="81"/>
      <c r="E346" s="81"/>
      <c r="F346" s="81"/>
      <c r="G346" s="81"/>
      <c r="H346" s="81"/>
      <c r="I346" s="81"/>
      <c r="J346" s="48"/>
      <c r="K346" s="49"/>
      <c r="L346" s="49"/>
      <c r="M346" s="50">
        <f>N346+AD346</f>
        <v>0</v>
      </c>
      <c r="N346" s="49">
        <f t="shared" ref="N346" si="780">O346</f>
        <v>0</v>
      </c>
      <c r="O346" s="49">
        <f t="shared" ref="O346" si="781">J346*E344</f>
        <v>0</v>
      </c>
      <c r="P346" s="49">
        <v>0</v>
      </c>
      <c r="Q346" s="49">
        <v>0</v>
      </c>
      <c r="R346" s="49">
        <v>0</v>
      </c>
      <c r="S346" s="49">
        <v>0</v>
      </c>
      <c r="T346" s="49">
        <v>0</v>
      </c>
      <c r="U346" s="49">
        <v>0</v>
      </c>
      <c r="V346" s="49">
        <v>0</v>
      </c>
      <c r="W346" s="49">
        <v>0</v>
      </c>
      <c r="X346" s="49">
        <v>0</v>
      </c>
      <c r="Y346" s="49">
        <v>0</v>
      </c>
      <c r="Z346" s="49">
        <v>0</v>
      </c>
      <c r="AA346" s="49">
        <v>0</v>
      </c>
      <c r="AB346" s="49">
        <v>0</v>
      </c>
      <c r="AC346" s="49">
        <v>0</v>
      </c>
      <c r="AD346" s="49">
        <v>0</v>
      </c>
      <c r="AE346" s="49">
        <v>0</v>
      </c>
      <c r="AF346" s="49">
        <v>0</v>
      </c>
      <c r="AG346" s="49">
        <v>0</v>
      </c>
      <c r="AH346" s="49">
        <v>0</v>
      </c>
      <c r="AI346" s="49">
        <v>0</v>
      </c>
      <c r="AJ346" s="49">
        <v>0</v>
      </c>
      <c r="AK346" s="49">
        <v>0</v>
      </c>
      <c r="AL346" s="49">
        <v>0</v>
      </c>
      <c r="AM346" s="49">
        <v>0</v>
      </c>
      <c r="AN346" s="51">
        <v>0</v>
      </c>
    </row>
    <row r="347" spans="1:40" s="40" customFormat="1" ht="56.25" hidden="1" x14ac:dyDescent="0.3">
      <c r="A347" s="114">
        <v>110</v>
      </c>
      <c r="B347" s="36" t="s">
        <v>114</v>
      </c>
      <c r="C347" s="79">
        <f>D347+H347</f>
        <v>91482.69</v>
      </c>
      <c r="D347" s="79">
        <f>E347+F347+G347</f>
        <v>46410.369999999995</v>
      </c>
      <c r="E347" s="79">
        <v>30949.51</v>
      </c>
      <c r="F347" s="79">
        <v>12142.05</v>
      </c>
      <c r="G347" s="79">
        <v>3318.81</v>
      </c>
      <c r="H347" s="79">
        <v>45072.32</v>
      </c>
      <c r="I347" s="79">
        <f t="shared" ref="I347" si="782">F347+G347+H347</f>
        <v>60533.18</v>
      </c>
      <c r="J347" s="37">
        <f t="shared" ref="J347:AN362" si="783">J348+J349</f>
        <v>0</v>
      </c>
      <c r="K347" s="38">
        <f t="shared" si="783"/>
        <v>0</v>
      </c>
      <c r="L347" s="38">
        <f t="shared" si="783"/>
        <v>0</v>
      </c>
      <c r="M347" s="38">
        <f t="shared" si="783"/>
        <v>0</v>
      </c>
      <c r="N347" s="38">
        <f t="shared" si="783"/>
        <v>0</v>
      </c>
      <c r="O347" s="38">
        <f t="shared" si="783"/>
        <v>0</v>
      </c>
      <c r="P347" s="38">
        <f t="shared" si="783"/>
        <v>0</v>
      </c>
      <c r="Q347" s="38">
        <f t="shared" si="783"/>
        <v>0</v>
      </c>
      <c r="R347" s="38">
        <f t="shared" si="783"/>
        <v>0</v>
      </c>
      <c r="S347" s="38">
        <f t="shared" si="783"/>
        <v>0</v>
      </c>
      <c r="T347" s="38">
        <f t="shared" si="783"/>
        <v>0</v>
      </c>
      <c r="U347" s="38">
        <f t="shared" si="783"/>
        <v>0</v>
      </c>
      <c r="V347" s="38">
        <f t="shared" si="783"/>
        <v>0</v>
      </c>
      <c r="W347" s="38">
        <f t="shared" si="783"/>
        <v>0</v>
      </c>
      <c r="X347" s="38">
        <f t="shared" si="783"/>
        <v>0</v>
      </c>
      <c r="Y347" s="38">
        <f t="shared" si="783"/>
        <v>0</v>
      </c>
      <c r="Z347" s="38">
        <f t="shared" si="783"/>
        <v>0</v>
      </c>
      <c r="AA347" s="38">
        <f t="shared" si="783"/>
        <v>0</v>
      </c>
      <c r="AB347" s="38">
        <f t="shared" si="783"/>
        <v>0</v>
      </c>
      <c r="AC347" s="38">
        <f t="shared" si="783"/>
        <v>0</v>
      </c>
      <c r="AD347" s="38">
        <f t="shared" si="783"/>
        <v>0</v>
      </c>
      <c r="AE347" s="38">
        <f t="shared" si="783"/>
        <v>0</v>
      </c>
      <c r="AF347" s="38">
        <f t="shared" si="783"/>
        <v>0</v>
      </c>
      <c r="AG347" s="38">
        <f t="shared" si="783"/>
        <v>0</v>
      </c>
      <c r="AH347" s="38">
        <f t="shared" si="783"/>
        <v>0</v>
      </c>
      <c r="AI347" s="38">
        <f t="shared" si="783"/>
        <v>0</v>
      </c>
      <c r="AJ347" s="38">
        <f t="shared" si="783"/>
        <v>0</v>
      </c>
      <c r="AK347" s="38">
        <f t="shared" si="783"/>
        <v>0</v>
      </c>
      <c r="AL347" s="38">
        <f t="shared" si="783"/>
        <v>0</v>
      </c>
      <c r="AM347" s="38">
        <f t="shared" si="783"/>
        <v>0</v>
      </c>
      <c r="AN347" s="39">
        <f t="shared" si="783"/>
        <v>0</v>
      </c>
    </row>
    <row r="348" spans="1:40" s="46" customFormat="1" ht="18.75" hidden="1" x14ac:dyDescent="0.3">
      <c r="A348" s="115"/>
      <c r="B348" s="41" t="s">
        <v>192</v>
      </c>
      <c r="C348" s="80"/>
      <c r="D348" s="80"/>
      <c r="E348" s="80"/>
      <c r="F348" s="80"/>
      <c r="G348" s="80"/>
      <c r="H348" s="80"/>
      <c r="I348" s="80"/>
      <c r="J348" s="42">
        <v>0</v>
      </c>
      <c r="K348" s="43"/>
      <c r="L348" s="43"/>
      <c r="M348" s="44">
        <f>N348+AE348</f>
        <v>0</v>
      </c>
      <c r="N348" s="43">
        <f>O348+P348+W348</f>
        <v>0</v>
      </c>
      <c r="O348" s="43">
        <f t="shared" ref="O348" si="784">J348*E347</f>
        <v>0</v>
      </c>
      <c r="P348" s="43">
        <f t="shared" ref="P348" si="785">J348*F347</f>
        <v>0</v>
      </c>
      <c r="Q348" s="43">
        <v>0</v>
      </c>
      <c r="R348" s="43">
        <v>0</v>
      </c>
      <c r="S348" s="43">
        <v>0</v>
      </c>
      <c r="T348" s="43">
        <v>0</v>
      </c>
      <c r="U348" s="43">
        <f>P348</f>
        <v>0</v>
      </c>
      <c r="V348" s="43">
        <v>0</v>
      </c>
      <c r="W348" s="43">
        <f>J348*G347</f>
        <v>0</v>
      </c>
      <c r="X348" s="43">
        <v>0</v>
      </c>
      <c r="Y348" s="43">
        <v>0</v>
      </c>
      <c r="Z348" s="43">
        <v>0</v>
      </c>
      <c r="AA348" s="43">
        <v>0</v>
      </c>
      <c r="AB348" s="43">
        <f t="shared" ref="AB348" si="786">W348</f>
        <v>0</v>
      </c>
      <c r="AC348" s="43">
        <v>0</v>
      </c>
      <c r="AD348" s="43">
        <f>J348*H347</f>
        <v>0</v>
      </c>
      <c r="AE348" s="43">
        <f t="shared" ref="AE348" si="787">AD348</f>
        <v>0</v>
      </c>
      <c r="AF348" s="43">
        <v>0</v>
      </c>
      <c r="AG348" s="43">
        <v>0</v>
      </c>
      <c r="AH348" s="43">
        <v>0</v>
      </c>
      <c r="AI348" s="43">
        <v>0</v>
      </c>
      <c r="AJ348" s="43">
        <v>0</v>
      </c>
      <c r="AK348" s="43">
        <v>0</v>
      </c>
      <c r="AL348" s="43">
        <v>0</v>
      </c>
      <c r="AM348" s="43">
        <v>0</v>
      </c>
      <c r="AN348" s="45">
        <v>0</v>
      </c>
    </row>
    <row r="349" spans="1:40" s="46" customFormat="1" ht="19.5" hidden="1" thickBot="1" x14ac:dyDescent="0.35">
      <c r="A349" s="116"/>
      <c r="B349" s="47" t="s">
        <v>189</v>
      </c>
      <c r="C349" s="81"/>
      <c r="D349" s="81"/>
      <c r="E349" s="81"/>
      <c r="F349" s="81"/>
      <c r="G349" s="81"/>
      <c r="H349" s="81"/>
      <c r="I349" s="81"/>
      <c r="J349" s="48"/>
      <c r="K349" s="49"/>
      <c r="L349" s="49"/>
      <c r="M349" s="50">
        <f>N349+AD349</f>
        <v>0</v>
      </c>
      <c r="N349" s="49">
        <f t="shared" ref="N349" si="788">O349</f>
        <v>0</v>
      </c>
      <c r="O349" s="49">
        <f t="shared" ref="O349" si="789">J349*E347</f>
        <v>0</v>
      </c>
      <c r="P349" s="49">
        <v>0</v>
      </c>
      <c r="Q349" s="49">
        <v>0</v>
      </c>
      <c r="R349" s="49">
        <v>0</v>
      </c>
      <c r="S349" s="49">
        <v>0</v>
      </c>
      <c r="T349" s="49">
        <v>0</v>
      </c>
      <c r="U349" s="49">
        <v>0</v>
      </c>
      <c r="V349" s="49">
        <v>0</v>
      </c>
      <c r="W349" s="49">
        <v>0</v>
      </c>
      <c r="X349" s="49">
        <v>0</v>
      </c>
      <c r="Y349" s="49">
        <v>0</v>
      </c>
      <c r="Z349" s="49">
        <v>0</v>
      </c>
      <c r="AA349" s="49">
        <v>0</v>
      </c>
      <c r="AB349" s="49">
        <v>0</v>
      </c>
      <c r="AC349" s="49">
        <v>0</v>
      </c>
      <c r="AD349" s="49">
        <v>0</v>
      </c>
      <c r="AE349" s="49">
        <v>0</v>
      </c>
      <c r="AF349" s="49">
        <v>0</v>
      </c>
      <c r="AG349" s="49">
        <v>0</v>
      </c>
      <c r="AH349" s="49">
        <v>0</v>
      </c>
      <c r="AI349" s="49">
        <v>0</v>
      </c>
      <c r="AJ349" s="49">
        <v>0</v>
      </c>
      <c r="AK349" s="49">
        <v>0</v>
      </c>
      <c r="AL349" s="49">
        <v>0</v>
      </c>
      <c r="AM349" s="49">
        <v>0</v>
      </c>
      <c r="AN349" s="51">
        <v>0</v>
      </c>
    </row>
    <row r="350" spans="1:40" s="40" customFormat="1" ht="56.25" x14ac:dyDescent="0.3">
      <c r="A350" s="114">
        <v>43</v>
      </c>
      <c r="B350" s="36" t="s">
        <v>115</v>
      </c>
      <c r="C350" s="79">
        <f>D350+H350</f>
        <v>93999.43</v>
      </c>
      <c r="D350" s="79">
        <f>E350+F350+G350</f>
        <v>48927.11</v>
      </c>
      <c r="E350" s="79">
        <v>30949.51</v>
      </c>
      <c r="F350" s="79">
        <v>14658.79</v>
      </c>
      <c r="G350" s="79">
        <v>3318.81</v>
      </c>
      <c r="H350" s="79">
        <v>45072.32</v>
      </c>
      <c r="I350" s="79">
        <f t="shared" ref="I350" si="790">F350+G350+H350</f>
        <v>63049.919999999998</v>
      </c>
      <c r="J350" s="37">
        <f t="shared" si="783"/>
        <v>6</v>
      </c>
      <c r="K350" s="38">
        <f t="shared" si="783"/>
        <v>0</v>
      </c>
      <c r="L350" s="38">
        <f t="shared" si="783"/>
        <v>6</v>
      </c>
      <c r="M350" s="38">
        <f t="shared" si="783"/>
        <v>185697.06</v>
      </c>
      <c r="N350" s="38">
        <f t="shared" si="783"/>
        <v>185697.06</v>
      </c>
      <c r="O350" s="38">
        <f t="shared" si="783"/>
        <v>185697.06</v>
      </c>
      <c r="P350" s="38">
        <f t="shared" si="783"/>
        <v>0</v>
      </c>
      <c r="Q350" s="38">
        <f t="shared" si="783"/>
        <v>0</v>
      </c>
      <c r="R350" s="38">
        <f t="shared" si="783"/>
        <v>0</v>
      </c>
      <c r="S350" s="38">
        <f t="shared" si="783"/>
        <v>0</v>
      </c>
      <c r="T350" s="38">
        <f t="shared" si="783"/>
        <v>0</v>
      </c>
      <c r="U350" s="38">
        <f t="shared" si="783"/>
        <v>0</v>
      </c>
      <c r="V350" s="38">
        <f t="shared" si="783"/>
        <v>0</v>
      </c>
      <c r="W350" s="38">
        <f t="shared" si="783"/>
        <v>0</v>
      </c>
      <c r="X350" s="38">
        <f t="shared" si="783"/>
        <v>0</v>
      </c>
      <c r="Y350" s="38">
        <f t="shared" si="783"/>
        <v>0</v>
      </c>
      <c r="Z350" s="38">
        <f t="shared" si="783"/>
        <v>0</v>
      </c>
      <c r="AA350" s="38">
        <f t="shared" si="783"/>
        <v>0</v>
      </c>
      <c r="AB350" s="38">
        <f t="shared" si="783"/>
        <v>0</v>
      </c>
      <c r="AC350" s="38">
        <f t="shared" si="783"/>
        <v>0</v>
      </c>
      <c r="AD350" s="38">
        <f t="shared" si="783"/>
        <v>0</v>
      </c>
      <c r="AE350" s="38">
        <f t="shared" si="783"/>
        <v>0</v>
      </c>
      <c r="AF350" s="38">
        <f t="shared" si="783"/>
        <v>0</v>
      </c>
      <c r="AG350" s="38">
        <f t="shared" si="783"/>
        <v>0</v>
      </c>
      <c r="AH350" s="38">
        <f t="shared" si="783"/>
        <v>0</v>
      </c>
      <c r="AI350" s="38">
        <f t="shared" si="783"/>
        <v>0</v>
      </c>
      <c r="AJ350" s="38">
        <f t="shared" si="783"/>
        <v>0</v>
      </c>
      <c r="AK350" s="38">
        <f t="shared" si="783"/>
        <v>0</v>
      </c>
      <c r="AL350" s="38">
        <f t="shared" si="783"/>
        <v>0</v>
      </c>
      <c r="AM350" s="38">
        <f t="shared" si="783"/>
        <v>0</v>
      </c>
      <c r="AN350" s="39">
        <f t="shared" si="783"/>
        <v>0</v>
      </c>
    </row>
    <row r="351" spans="1:40" s="46" customFormat="1" ht="18.75" x14ac:dyDescent="0.3">
      <c r="A351" s="115"/>
      <c r="B351" s="41" t="s">
        <v>192</v>
      </c>
      <c r="C351" s="80"/>
      <c r="D351" s="80"/>
      <c r="E351" s="80"/>
      <c r="F351" s="80"/>
      <c r="G351" s="80"/>
      <c r="H351" s="80"/>
      <c r="I351" s="80"/>
      <c r="J351" s="42">
        <v>0</v>
      </c>
      <c r="K351" s="43"/>
      <c r="L351" s="43"/>
      <c r="M351" s="44">
        <f>N351+AE351</f>
        <v>0</v>
      </c>
      <c r="N351" s="43">
        <f>O351+P351+W351</f>
        <v>0</v>
      </c>
      <c r="O351" s="43">
        <f t="shared" ref="O351" si="791">J351*E350</f>
        <v>0</v>
      </c>
      <c r="P351" s="43">
        <f t="shared" ref="P351" si="792">J351*F350</f>
        <v>0</v>
      </c>
      <c r="Q351" s="43">
        <v>0</v>
      </c>
      <c r="R351" s="43">
        <v>0</v>
      </c>
      <c r="S351" s="43">
        <v>0</v>
      </c>
      <c r="T351" s="43">
        <v>0</v>
      </c>
      <c r="U351" s="43">
        <f>P351</f>
        <v>0</v>
      </c>
      <c r="V351" s="43">
        <v>0</v>
      </c>
      <c r="W351" s="43">
        <f>J351*G350</f>
        <v>0</v>
      </c>
      <c r="X351" s="43">
        <v>0</v>
      </c>
      <c r="Y351" s="43">
        <v>0</v>
      </c>
      <c r="Z351" s="43">
        <v>0</v>
      </c>
      <c r="AA351" s="43">
        <v>0</v>
      </c>
      <c r="AB351" s="43">
        <f t="shared" ref="AB351" si="793">W351</f>
        <v>0</v>
      </c>
      <c r="AC351" s="43">
        <v>0</v>
      </c>
      <c r="AD351" s="43">
        <f>J351*H350</f>
        <v>0</v>
      </c>
      <c r="AE351" s="43">
        <f t="shared" ref="AE351" si="794">AD351</f>
        <v>0</v>
      </c>
      <c r="AF351" s="43">
        <v>0</v>
      </c>
      <c r="AG351" s="43">
        <v>0</v>
      </c>
      <c r="AH351" s="43">
        <v>0</v>
      </c>
      <c r="AI351" s="43">
        <v>0</v>
      </c>
      <c r="AJ351" s="43">
        <v>0</v>
      </c>
      <c r="AK351" s="43">
        <v>0</v>
      </c>
      <c r="AL351" s="43">
        <v>0</v>
      </c>
      <c r="AM351" s="43">
        <v>0</v>
      </c>
      <c r="AN351" s="45">
        <v>0</v>
      </c>
    </row>
    <row r="352" spans="1:40" s="46" customFormat="1" ht="19.5" thickBot="1" x14ac:dyDescent="0.35">
      <c r="A352" s="116"/>
      <c r="B352" s="47" t="s">
        <v>189</v>
      </c>
      <c r="C352" s="81"/>
      <c r="D352" s="81"/>
      <c r="E352" s="81"/>
      <c r="F352" s="81"/>
      <c r="G352" s="81"/>
      <c r="H352" s="81"/>
      <c r="I352" s="81"/>
      <c r="J352" s="48">
        <v>6</v>
      </c>
      <c r="K352" s="49"/>
      <c r="L352" s="49">
        <v>6</v>
      </c>
      <c r="M352" s="50">
        <f>N352+AD352</f>
        <v>185697.06</v>
      </c>
      <c r="N352" s="49">
        <f t="shared" ref="N352" si="795">O352</f>
        <v>185697.06</v>
      </c>
      <c r="O352" s="49">
        <f t="shared" ref="O352" si="796">J352*E350</f>
        <v>185697.06</v>
      </c>
      <c r="P352" s="49">
        <v>0</v>
      </c>
      <c r="Q352" s="49">
        <v>0</v>
      </c>
      <c r="R352" s="49">
        <v>0</v>
      </c>
      <c r="S352" s="49">
        <v>0</v>
      </c>
      <c r="T352" s="49">
        <v>0</v>
      </c>
      <c r="U352" s="49">
        <v>0</v>
      </c>
      <c r="V352" s="49">
        <v>0</v>
      </c>
      <c r="W352" s="49">
        <v>0</v>
      </c>
      <c r="X352" s="49">
        <v>0</v>
      </c>
      <c r="Y352" s="49">
        <v>0</v>
      </c>
      <c r="Z352" s="49">
        <v>0</v>
      </c>
      <c r="AA352" s="49">
        <v>0</v>
      </c>
      <c r="AB352" s="49">
        <v>0</v>
      </c>
      <c r="AC352" s="49">
        <v>0</v>
      </c>
      <c r="AD352" s="49">
        <v>0</v>
      </c>
      <c r="AE352" s="49">
        <v>0</v>
      </c>
      <c r="AF352" s="49">
        <v>0</v>
      </c>
      <c r="AG352" s="49">
        <v>0</v>
      </c>
      <c r="AH352" s="49">
        <v>0</v>
      </c>
      <c r="AI352" s="49">
        <v>0</v>
      </c>
      <c r="AJ352" s="49">
        <v>0</v>
      </c>
      <c r="AK352" s="49">
        <v>0</v>
      </c>
      <c r="AL352" s="49">
        <v>0</v>
      </c>
      <c r="AM352" s="49">
        <v>0</v>
      </c>
      <c r="AN352" s="51">
        <v>0</v>
      </c>
    </row>
    <row r="353" spans="1:40" s="40" customFormat="1" ht="112.5" x14ac:dyDescent="0.3">
      <c r="A353" s="114">
        <v>44</v>
      </c>
      <c r="B353" s="36" t="s">
        <v>116</v>
      </c>
      <c r="C353" s="79">
        <f>D353+H353</f>
        <v>91860.9</v>
      </c>
      <c r="D353" s="79">
        <f>E353+F353+G353</f>
        <v>46788.579999999994</v>
      </c>
      <c r="E353" s="79">
        <v>30949.51</v>
      </c>
      <c r="F353" s="79">
        <v>12520.26</v>
      </c>
      <c r="G353" s="79">
        <v>3318.81</v>
      </c>
      <c r="H353" s="79">
        <v>45072.32</v>
      </c>
      <c r="I353" s="79">
        <f t="shared" ref="I353" si="797">F353+G353+H353</f>
        <v>60911.39</v>
      </c>
      <c r="J353" s="37">
        <f t="shared" si="783"/>
        <v>1</v>
      </c>
      <c r="K353" s="38">
        <f t="shared" si="783"/>
        <v>0</v>
      </c>
      <c r="L353" s="38">
        <f t="shared" si="783"/>
        <v>1</v>
      </c>
      <c r="M353" s="38">
        <f t="shared" si="783"/>
        <v>30949.51</v>
      </c>
      <c r="N353" s="38">
        <f t="shared" si="783"/>
        <v>30949.51</v>
      </c>
      <c r="O353" s="38">
        <f t="shared" si="783"/>
        <v>30949.51</v>
      </c>
      <c r="P353" s="38">
        <f t="shared" si="783"/>
        <v>0</v>
      </c>
      <c r="Q353" s="38">
        <f t="shared" si="783"/>
        <v>0</v>
      </c>
      <c r="R353" s="38">
        <f t="shared" si="783"/>
        <v>0</v>
      </c>
      <c r="S353" s="38">
        <f t="shared" si="783"/>
        <v>0</v>
      </c>
      <c r="T353" s="38">
        <f t="shared" si="783"/>
        <v>0</v>
      </c>
      <c r="U353" s="38">
        <f t="shared" si="783"/>
        <v>0</v>
      </c>
      <c r="V353" s="38">
        <f t="shared" si="783"/>
        <v>0</v>
      </c>
      <c r="W353" s="38">
        <f t="shared" si="783"/>
        <v>0</v>
      </c>
      <c r="X353" s="38">
        <f t="shared" si="783"/>
        <v>0</v>
      </c>
      <c r="Y353" s="38">
        <f t="shared" si="783"/>
        <v>0</v>
      </c>
      <c r="Z353" s="38">
        <f t="shared" si="783"/>
        <v>0</v>
      </c>
      <c r="AA353" s="38">
        <f t="shared" si="783"/>
        <v>0</v>
      </c>
      <c r="AB353" s="38">
        <f t="shared" si="783"/>
        <v>0</v>
      </c>
      <c r="AC353" s="38">
        <f t="shared" si="783"/>
        <v>0</v>
      </c>
      <c r="AD353" s="38">
        <f t="shared" si="783"/>
        <v>0</v>
      </c>
      <c r="AE353" s="38">
        <f t="shared" si="783"/>
        <v>0</v>
      </c>
      <c r="AF353" s="38">
        <f t="shared" si="783"/>
        <v>0</v>
      </c>
      <c r="AG353" s="38">
        <f t="shared" si="783"/>
        <v>0</v>
      </c>
      <c r="AH353" s="38">
        <f t="shared" si="783"/>
        <v>0</v>
      </c>
      <c r="AI353" s="38">
        <f t="shared" si="783"/>
        <v>0</v>
      </c>
      <c r="AJ353" s="38">
        <f t="shared" si="783"/>
        <v>0</v>
      </c>
      <c r="AK353" s="38">
        <f t="shared" si="783"/>
        <v>0</v>
      </c>
      <c r="AL353" s="38">
        <f t="shared" si="783"/>
        <v>0</v>
      </c>
      <c r="AM353" s="38">
        <f t="shared" si="783"/>
        <v>0</v>
      </c>
      <c r="AN353" s="39">
        <f t="shared" si="783"/>
        <v>0</v>
      </c>
    </row>
    <row r="354" spans="1:40" s="46" customFormat="1" ht="18.75" x14ac:dyDescent="0.3">
      <c r="A354" s="115"/>
      <c r="B354" s="41" t="s">
        <v>192</v>
      </c>
      <c r="C354" s="80"/>
      <c r="D354" s="80"/>
      <c r="E354" s="80"/>
      <c r="F354" s="80"/>
      <c r="G354" s="80"/>
      <c r="H354" s="80"/>
      <c r="I354" s="80"/>
      <c r="J354" s="42">
        <v>0</v>
      </c>
      <c r="K354" s="43"/>
      <c r="L354" s="43"/>
      <c r="M354" s="44">
        <f>N354+AE354</f>
        <v>0</v>
      </c>
      <c r="N354" s="43">
        <f>O354+P354+W354</f>
        <v>0</v>
      </c>
      <c r="O354" s="43">
        <f t="shared" ref="O354" si="798">J354*E353</f>
        <v>0</v>
      </c>
      <c r="P354" s="43">
        <f t="shared" ref="P354" si="799">J354*F353</f>
        <v>0</v>
      </c>
      <c r="Q354" s="43">
        <v>0</v>
      </c>
      <c r="R354" s="43">
        <v>0</v>
      </c>
      <c r="S354" s="43">
        <v>0</v>
      </c>
      <c r="T354" s="43">
        <v>0</v>
      </c>
      <c r="U354" s="43">
        <f>P354</f>
        <v>0</v>
      </c>
      <c r="V354" s="43">
        <v>0</v>
      </c>
      <c r="W354" s="43">
        <f>J354*G353</f>
        <v>0</v>
      </c>
      <c r="X354" s="43">
        <v>0</v>
      </c>
      <c r="Y354" s="43">
        <v>0</v>
      </c>
      <c r="Z354" s="43">
        <v>0</v>
      </c>
      <c r="AA354" s="43">
        <v>0</v>
      </c>
      <c r="AB354" s="43">
        <f t="shared" ref="AB354" si="800">W354</f>
        <v>0</v>
      </c>
      <c r="AC354" s="43">
        <v>0</v>
      </c>
      <c r="AD354" s="43">
        <f>J354*H353</f>
        <v>0</v>
      </c>
      <c r="AE354" s="43">
        <f t="shared" ref="AE354" si="801">AD354</f>
        <v>0</v>
      </c>
      <c r="AF354" s="43">
        <v>0</v>
      </c>
      <c r="AG354" s="43">
        <v>0</v>
      </c>
      <c r="AH354" s="43">
        <v>0</v>
      </c>
      <c r="AI354" s="43">
        <v>0</v>
      </c>
      <c r="AJ354" s="43">
        <v>0</v>
      </c>
      <c r="AK354" s="43">
        <v>0</v>
      </c>
      <c r="AL354" s="43">
        <v>0</v>
      </c>
      <c r="AM354" s="43">
        <v>0</v>
      </c>
      <c r="AN354" s="45">
        <v>0</v>
      </c>
    </row>
    <row r="355" spans="1:40" s="46" customFormat="1" ht="19.5" thickBot="1" x14ac:dyDescent="0.35">
      <c r="A355" s="116"/>
      <c r="B355" s="47" t="s">
        <v>189</v>
      </c>
      <c r="C355" s="81"/>
      <c r="D355" s="81"/>
      <c r="E355" s="81"/>
      <c r="F355" s="81"/>
      <c r="G355" s="81"/>
      <c r="H355" s="81"/>
      <c r="I355" s="81"/>
      <c r="J355" s="48">
        <v>1</v>
      </c>
      <c r="K355" s="49"/>
      <c r="L355" s="49">
        <v>1</v>
      </c>
      <c r="M355" s="50">
        <f>N355+AD355</f>
        <v>30949.51</v>
      </c>
      <c r="N355" s="49">
        <f t="shared" ref="N355" si="802">O355</f>
        <v>30949.51</v>
      </c>
      <c r="O355" s="49">
        <f t="shared" ref="O355" si="803">J355*E353</f>
        <v>30949.51</v>
      </c>
      <c r="P355" s="49">
        <v>0</v>
      </c>
      <c r="Q355" s="49">
        <v>0</v>
      </c>
      <c r="R355" s="49">
        <v>0</v>
      </c>
      <c r="S355" s="49">
        <v>0</v>
      </c>
      <c r="T355" s="49">
        <v>0</v>
      </c>
      <c r="U355" s="49">
        <v>0</v>
      </c>
      <c r="V355" s="49">
        <v>0</v>
      </c>
      <c r="W355" s="49">
        <v>0</v>
      </c>
      <c r="X355" s="49">
        <v>0</v>
      </c>
      <c r="Y355" s="49">
        <v>0</v>
      </c>
      <c r="Z355" s="49">
        <v>0</v>
      </c>
      <c r="AA355" s="49">
        <v>0</v>
      </c>
      <c r="AB355" s="49">
        <v>0</v>
      </c>
      <c r="AC355" s="49">
        <v>0</v>
      </c>
      <c r="AD355" s="49">
        <v>0</v>
      </c>
      <c r="AE355" s="49">
        <v>0</v>
      </c>
      <c r="AF355" s="49">
        <v>0</v>
      </c>
      <c r="AG355" s="49">
        <v>0</v>
      </c>
      <c r="AH355" s="49">
        <v>0</v>
      </c>
      <c r="AI355" s="49">
        <v>0</v>
      </c>
      <c r="AJ355" s="49">
        <v>0</v>
      </c>
      <c r="AK355" s="49">
        <v>0</v>
      </c>
      <c r="AL355" s="49">
        <v>0</v>
      </c>
      <c r="AM355" s="49">
        <v>0</v>
      </c>
      <c r="AN355" s="51">
        <v>0</v>
      </c>
    </row>
    <row r="356" spans="1:40" s="40" customFormat="1" ht="112.5" hidden="1" x14ac:dyDescent="0.3">
      <c r="A356" s="114">
        <v>113</v>
      </c>
      <c r="B356" s="36" t="s">
        <v>117</v>
      </c>
      <c r="C356" s="79">
        <f>D356+H356</f>
        <v>93251.489999999991</v>
      </c>
      <c r="D356" s="79">
        <f>E356+F356+G356</f>
        <v>48179.17</v>
      </c>
      <c r="E356" s="79">
        <v>30949.51</v>
      </c>
      <c r="F356" s="79">
        <v>13910.85</v>
      </c>
      <c r="G356" s="79">
        <v>3318.81</v>
      </c>
      <c r="H356" s="79">
        <v>45072.32</v>
      </c>
      <c r="I356" s="79">
        <f t="shared" ref="I356" si="804">F356+G356+H356</f>
        <v>62301.979999999996</v>
      </c>
      <c r="J356" s="37">
        <f t="shared" si="783"/>
        <v>0</v>
      </c>
      <c r="K356" s="38">
        <f t="shared" si="783"/>
        <v>0</v>
      </c>
      <c r="L356" s="38">
        <f t="shared" si="783"/>
        <v>0</v>
      </c>
      <c r="M356" s="38">
        <f t="shared" si="783"/>
        <v>0</v>
      </c>
      <c r="N356" s="38">
        <f t="shared" si="783"/>
        <v>0</v>
      </c>
      <c r="O356" s="38">
        <f t="shared" si="783"/>
        <v>0</v>
      </c>
      <c r="P356" s="38">
        <f t="shared" si="783"/>
        <v>0</v>
      </c>
      <c r="Q356" s="38">
        <f t="shared" si="783"/>
        <v>0</v>
      </c>
      <c r="R356" s="38">
        <f t="shared" si="783"/>
        <v>0</v>
      </c>
      <c r="S356" s="38">
        <f t="shared" si="783"/>
        <v>0</v>
      </c>
      <c r="T356" s="38">
        <f t="shared" si="783"/>
        <v>0</v>
      </c>
      <c r="U356" s="38">
        <f t="shared" si="783"/>
        <v>0</v>
      </c>
      <c r="V356" s="38">
        <f t="shared" si="783"/>
        <v>0</v>
      </c>
      <c r="W356" s="38">
        <f t="shared" si="783"/>
        <v>0</v>
      </c>
      <c r="X356" s="38">
        <f t="shared" si="783"/>
        <v>0</v>
      </c>
      <c r="Y356" s="38">
        <f t="shared" si="783"/>
        <v>0</v>
      </c>
      <c r="Z356" s="38">
        <f t="shared" si="783"/>
        <v>0</v>
      </c>
      <c r="AA356" s="38">
        <f t="shared" si="783"/>
        <v>0</v>
      </c>
      <c r="AB356" s="38">
        <f t="shared" si="783"/>
        <v>0</v>
      </c>
      <c r="AC356" s="38">
        <f t="shared" si="783"/>
        <v>0</v>
      </c>
      <c r="AD356" s="38">
        <f t="shared" si="783"/>
        <v>0</v>
      </c>
      <c r="AE356" s="38">
        <f t="shared" si="783"/>
        <v>0</v>
      </c>
      <c r="AF356" s="38">
        <f t="shared" si="783"/>
        <v>0</v>
      </c>
      <c r="AG356" s="38">
        <f t="shared" si="783"/>
        <v>0</v>
      </c>
      <c r="AH356" s="38">
        <f t="shared" si="783"/>
        <v>0</v>
      </c>
      <c r="AI356" s="38">
        <f t="shared" si="783"/>
        <v>0</v>
      </c>
      <c r="AJ356" s="38">
        <f t="shared" si="783"/>
        <v>0</v>
      </c>
      <c r="AK356" s="38">
        <f t="shared" si="783"/>
        <v>0</v>
      </c>
      <c r="AL356" s="38">
        <f t="shared" si="783"/>
        <v>0</v>
      </c>
      <c r="AM356" s="38">
        <f t="shared" si="783"/>
        <v>0</v>
      </c>
      <c r="AN356" s="39">
        <f t="shared" si="783"/>
        <v>0</v>
      </c>
    </row>
    <row r="357" spans="1:40" s="46" customFormat="1" ht="18.75" hidden="1" x14ac:dyDescent="0.3">
      <c r="A357" s="115"/>
      <c r="B357" s="41" t="s">
        <v>192</v>
      </c>
      <c r="C357" s="80"/>
      <c r="D357" s="80"/>
      <c r="E357" s="80"/>
      <c r="F357" s="80"/>
      <c r="G357" s="80"/>
      <c r="H357" s="80"/>
      <c r="I357" s="80"/>
      <c r="J357" s="42">
        <v>0</v>
      </c>
      <c r="K357" s="43"/>
      <c r="L357" s="43"/>
      <c r="M357" s="44">
        <f>N357+AE357</f>
        <v>0</v>
      </c>
      <c r="N357" s="43">
        <f>O357+P357+W357</f>
        <v>0</v>
      </c>
      <c r="O357" s="43">
        <f t="shared" ref="O357" si="805">J357*E356</f>
        <v>0</v>
      </c>
      <c r="P357" s="43">
        <f t="shared" ref="P357" si="806">J357*F356</f>
        <v>0</v>
      </c>
      <c r="Q357" s="43">
        <v>0</v>
      </c>
      <c r="R357" s="43">
        <v>0</v>
      </c>
      <c r="S357" s="43">
        <v>0</v>
      </c>
      <c r="T357" s="43">
        <v>0</v>
      </c>
      <c r="U357" s="43">
        <f>P357</f>
        <v>0</v>
      </c>
      <c r="V357" s="43">
        <v>0</v>
      </c>
      <c r="W357" s="43">
        <f>J357*G356</f>
        <v>0</v>
      </c>
      <c r="X357" s="43">
        <v>0</v>
      </c>
      <c r="Y357" s="43">
        <v>0</v>
      </c>
      <c r="Z357" s="43">
        <v>0</v>
      </c>
      <c r="AA357" s="43">
        <v>0</v>
      </c>
      <c r="AB357" s="43">
        <f t="shared" ref="AB357" si="807">W357</f>
        <v>0</v>
      </c>
      <c r="AC357" s="43">
        <v>0</v>
      </c>
      <c r="AD357" s="43">
        <f>J357*H356</f>
        <v>0</v>
      </c>
      <c r="AE357" s="43">
        <f t="shared" ref="AE357" si="808">AD357</f>
        <v>0</v>
      </c>
      <c r="AF357" s="43">
        <v>0</v>
      </c>
      <c r="AG357" s="43">
        <v>0</v>
      </c>
      <c r="AH357" s="43">
        <v>0</v>
      </c>
      <c r="AI357" s="43">
        <v>0</v>
      </c>
      <c r="AJ357" s="43">
        <v>0</v>
      </c>
      <c r="AK357" s="43">
        <v>0</v>
      </c>
      <c r="AL357" s="43">
        <v>0</v>
      </c>
      <c r="AM357" s="43">
        <v>0</v>
      </c>
      <c r="AN357" s="45">
        <v>0</v>
      </c>
    </row>
    <row r="358" spans="1:40" s="46" customFormat="1" ht="19.5" hidden="1" thickBot="1" x14ac:dyDescent="0.35">
      <c r="A358" s="116"/>
      <c r="B358" s="47" t="s">
        <v>189</v>
      </c>
      <c r="C358" s="81"/>
      <c r="D358" s="81"/>
      <c r="E358" s="81"/>
      <c r="F358" s="81"/>
      <c r="G358" s="81"/>
      <c r="H358" s="81"/>
      <c r="I358" s="81"/>
      <c r="J358" s="48"/>
      <c r="K358" s="49"/>
      <c r="L358" s="49"/>
      <c r="M358" s="50">
        <f>N358+AD358</f>
        <v>0</v>
      </c>
      <c r="N358" s="49">
        <f t="shared" ref="N358" si="809">O358</f>
        <v>0</v>
      </c>
      <c r="O358" s="49">
        <f t="shared" ref="O358" si="810">J358*E356</f>
        <v>0</v>
      </c>
      <c r="P358" s="49">
        <v>0</v>
      </c>
      <c r="Q358" s="49">
        <v>0</v>
      </c>
      <c r="R358" s="49">
        <v>0</v>
      </c>
      <c r="S358" s="49">
        <v>0</v>
      </c>
      <c r="T358" s="49">
        <v>0</v>
      </c>
      <c r="U358" s="49">
        <v>0</v>
      </c>
      <c r="V358" s="49">
        <v>0</v>
      </c>
      <c r="W358" s="49">
        <v>0</v>
      </c>
      <c r="X358" s="49">
        <v>0</v>
      </c>
      <c r="Y358" s="49">
        <v>0</v>
      </c>
      <c r="Z358" s="49">
        <v>0</v>
      </c>
      <c r="AA358" s="49">
        <v>0</v>
      </c>
      <c r="AB358" s="49">
        <v>0</v>
      </c>
      <c r="AC358" s="49">
        <v>0</v>
      </c>
      <c r="AD358" s="49">
        <v>0</v>
      </c>
      <c r="AE358" s="49">
        <v>0</v>
      </c>
      <c r="AF358" s="49">
        <v>0</v>
      </c>
      <c r="AG358" s="49">
        <v>0</v>
      </c>
      <c r="AH358" s="49">
        <v>0</v>
      </c>
      <c r="AI358" s="49">
        <v>0</v>
      </c>
      <c r="AJ358" s="49">
        <v>0</v>
      </c>
      <c r="AK358" s="49">
        <v>0</v>
      </c>
      <c r="AL358" s="49">
        <v>0</v>
      </c>
      <c r="AM358" s="49">
        <v>0</v>
      </c>
      <c r="AN358" s="51">
        <v>0</v>
      </c>
    </row>
    <row r="359" spans="1:40" s="40" customFormat="1" ht="56.25" hidden="1" x14ac:dyDescent="0.3">
      <c r="A359" s="114">
        <v>114</v>
      </c>
      <c r="B359" s="36" t="s">
        <v>118</v>
      </c>
      <c r="C359" s="79">
        <f>D359+H359</f>
        <v>91752.15</v>
      </c>
      <c r="D359" s="79">
        <f>E359+F359+G359</f>
        <v>46679.829999999994</v>
      </c>
      <c r="E359" s="79">
        <v>30949.51</v>
      </c>
      <c r="F359" s="79">
        <v>12411.51</v>
      </c>
      <c r="G359" s="79">
        <v>3318.81</v>
      </c>
      <c r="H359" s="79">
        <v>45072.32</v>
      </c>
      <c r="I359" s="79">
        <f t="shared" ref="I359" si="811">F359+G359+H359</f>
        <v>60802.64</v>
      </c>
      <c r="J359" s="37">
        <f t="shared" si="783"/>
        <v>0</v>
      </c>
      <c r="K359" s="38">
        <f t="shared" si="783"/>
        <v>0</v>
      </c>
      <c r="L359" s="38">
        <f t="shared" si="783"/>
        <v>0</v>
      </c>
      <c r="M359" s="38">
        <f t="shared" si="783"/>
        <v>0</v>
      </c>
      <c r="N359" s="38">
        <f t="shared" si="783"/>
        <v>0</v>
      </c>
      <c r="O359" s="38">
        <f t="shared" si="783"/>
        <v>0</v>
      </c>
      <c r="P359" s="38">
        <f t="shared" si="783"/>
        <v>0</v>
      </c>
      <c r="Q359" s="38">
        <f t="shared" si="783"/>
        <v>0</v>
      </c>
      <c r="R359" s="38">
        <f t="shared" si="783"/>
        <v>0</v>
      </c>
      <c r="S359" s="38">
        <f t="shared" si="783"/>
        <v>0</v>
      </c>
      <c r="T359" s="38">
        <f t="shared" si="783"/>
        <v>0</v>
      </c>
      <c r="U359" s="38">
        <f t="shared" si="783"/>
        <v>0</v>
      </c>
      <c r="V359" s="38">
        <f t="shared" si="783"/>
        <v>0</v>
      </c>
      <c r="W359" s="38">
        <f t="shared" si="783"/>
        <v>0</v>
      </c>
      <c r="X359" s="38">
        <f t="shared" si="783"/>
        <v>0</v>
      </c>
      <c r="Y359" s="38">
        <f t="shared" si="783"/>
        <v>0</v>
      </c>
      <c r="Z359" s="38">
        <f t="shared" si="783"/>
        <v>0</v>
      </c>
      <c r="AA359" s="38">
        <f t="shared" si="783"/>
        <v>0</v>
      </c>
      <c r="AB359" s="38">
        <f t="shared" si="783"/>
        <v>0</v>
      </c>
      <c r="AC359" s="38">
        <f t="shared" si="783"/>
        <v>0</v>
      </c>
      <c r="AD359" s="38">
        <f t="shared" si="783"/>
        <v>0</v>
      </c>
      <c r="AE359" s="38">
        <f t="shared" si="783"/>
        <v>0</v>
      </c>
      <c r="AF359" s="38">
        <f t="shared" si="783"/>
        <v>0</v>
      </c>
      <c r="AG359" s="38">
        <f t="shared" si="783"/>
        <v>0</v>
      </c>
      <c r="AH359" s="38">
        <f t="shared" si="783"/>
        <v>0</v>
      </c>
      <c r="AI359" s="38">
        <f t="shared" si="783"/>
        <v>0</v>
      </c>
      <c r="AJ359" s="38">
        <f t="shared" si="783"/>
        <v>0</v>
      </c>
      <c r="AK359" s="38">
        <f t="shared" si="783"/>
        <v>0</v>
      </c>
      <c r="AL359" s="38">
        <f t="shared" si="783"/>
        <v>0</v>
      </c>
      <c r="AM359" s="38">
        <f t="shared" si="783"/>
        <v>0</v>
      </c>
      <c r="AN359" s="39">
        <f t="shared" si="783"/>
        <v>0</v>
      </c>
    </row>
    <row r="360" spans="1:40" s="46" customFormat="1" ht="18.75" hidden="1" x14ac:dyDescent="0.3">
      <c r="A360" s="115"/>
      <c r="B360" s="41" t="s">
        <v>192</v>
      </c>
      <c r="C360" s="80"/>
      <c r="D360" s="80"/>
      <c r="E360" s="80"/>
      <c r="F360" s="80"/>
      <c r="G360" s="80"/>
      <c r="H360" s="80"/>
      <c r="I360" s="80"/>
      <c r="J360" s="42">
        <v>0</v>
      </c>
      <c r="K360" s="43"/>
      <c r="L360" s="43"/>
      <c r="M360" s="44">
        <f>N360+AE360</f>
        <v>0</v>
      </c>
      <c r="N360" s="43">
        <f>O360+P360+W360</f>
        <v>0</v>
      </c>
      <c r="O360" s="43">
        <f t="shared" ref="O360" si="812">J360*E359</f>
        <v>0</v>
      </c>
      <c r="P360" s="43">
        <f t="shared" ref="P360" si="813">J360*F359</f>
        <v>0</v>
      </c>
      <c r="Q360" s="43">
        <v>0</v>
      </c>
      <c r="R360" s="43">
        <v>0</v>
      </c>
      <c r="S360" s="43">
        <v>0</v>
      </c>
      <c r="T360" s="43">
        <v>0</v>
      </c>
      <c r="U360" s="43">
        <f>P360</f>
        <v>0</v>
      </c>
      <c r="V360" s="43">
        <v>0</v>
      </c>
      <c r="W360" s="43">
        <f>J360*G359</f>
        <v>0</v>
      </c>
      <c r="X360" s="43">
        <v>0</v>
      </c>
      <c r="Y360" s="43">
        <v>0</v>
      </c>
      <c r="Z360" s="43">
        <v>0</v>
      </c>
      <c r="AA360" s="43">
        <v>0</v>
      </c>
      <c r="AB360" s="43">
        <f t="shared" ref="AB360" si="814">W360</f>
        <v>0</v>
      </c>
      <c r="AC360" s="43">
        <v>0</v>
      </c>
      <c r="AD360" s="43">
        <f>J360*H359</f>
        <v>0</v>
      </c>
      <c r="AE360" s="43">
        <f t="shared" ref="AE360" si="815">AD360</f>
        <v>0</v>
      </c>
      <c r="AF360" s="43">
        <v>0</v>
      </c>
      <c r="AG360" s="43">
        <v>0</v>
      </c>
      <c r="AH360" s="43">
        <v>0</v>
      </c>
      <c r="AI360" s="43">
        <v>0</v>
      </c>
      <c r="AJ360" s="43">
        <v>0</v>
      </c>
      <c r="AK360" s="43">
        <v>0</v>
      </c>
      <c r="AL360" s="43">
        <v>0</v>
      </c>
      <c r="AM360" s="43">
        <v>0</v>
      </c>
      <c r="AN360" s="45">
        <v>0</v>
      </c>
    </row>
    <row r="361" spans="1:40" s="46" customFormat="1" ht="19.5" hidden="1" thickBot="1" x14ac:dyDescent="0.35">
      <c r="A361" s="116"/>
      <c r="B361" s="47" t="s">
        <v>189</v>
      </c>
      <c r="C361" s="81"/>
      <c r="D361" s="81"/>
      <c r="E361" s="81"/>
      <c r="F361" s="81"/>
      <c r="G361" s="81"/>
      <c r="H361" s="81"/>
      <c r="I361" s="81"/>
      <c r="J361" s="48"/>
      <c r="K361" s="49"/>
      <c r="L361" s="49"/>
      <c r="M361" s="50">
        <f>N361+AD361</f>
        <v>0</v>
      </c>
      <c r="N361" s="49">
        <f t="shared" ref="N361" si="816">O361</f>
        <v>0</v>
      </c>
      <c r="O361" s="49">
        <f t="shared" ref="O361" si="817">J361*E359</f>
        <v>0</v>
      </c>
      <c r="P361" s="49">
        <v>0</v>
      </c>
      <c r="Q361" s="49">
        <v>0</v>
      </c>
      <c r="R361" s="49">
        <v>0</v>
      </c>
      <c r="S361" s="49">
        <v>0</v>
      </c>
      <c r="T361" s="49">
        <v>0</v>
      </c>
      <c r="U361" s="49">
        <v>0</v>
      </c>
      <c r="V361" s="49">
        <v>0</v>
      </c>
      <c r="W361" s="49">
        <v>0</v>
      </c>
      <c r="X361" s="49">
        <v>0</v>
      </c>
      <c r="Y361" s="49">
        <v>0</v>
      </c>
      <c r="Z361" s="49">
        <v>0</v>
      </c>
      <c r="AA361" s="49">
        <v>0</v>
      </c>
      <c r="AB361" s="49">
        <v>0</v>
      </c>
      <c r="AC361" s="49">
        <v>0</v>
      </c>
      <c r="AD361" s="49">
        <v>0</v>
      </c>
      <c r="AE361" s="49">
        <v>0</v>
      </c>
      <c r="AF361" s="49">
        <v>0</v>
      </c>
      <c r="AG361" s="49">
        <v>0</v>
      </c>
      <c r="AH361" s="49">
        <v>0</v>
      </c>
      <c r="AI361" s="49">
        <v>0</v>
      </c>
      <c r="AJ361" s="49">
        <v>0</v>
      </c>
      <c r="AK361" s="49">
        <v>0</v>
      </c>
      <c r="AL361" s="49">
        <v>0</v>
      </c>
      <c r="AM361" s="49">
        <v>0</v>
      </c>
      <c r="AN361" s="51">
        <v>0</v>
      </c>
    </row>
    <row r="362" spans="1:40" s="40" customFormat="1" ht="56.25" hidden="1" x14ac:dyDescent="0.3">
      <c r="A362" s="114">
        <v>115</v>
      </c>
      <c r="B362" s="36" t="s">
        <v>119</v>
      </c>
      <c r="C362" s="79">
        <f>D362+H362</f>
        <v>92916.01999999999</v>
      </c>
      <c r="D362" s="79">
        <f>E362+F362+G362</f>
        <v>47843.7</v>
      </c>
      <c r="E362" s="79">
        <v>30949.51</v>
      </c>
      <c r="F362" s="79">
        <v>13575.38</v>
      </c>
      <c r="G362" s="79">
        <v>3318.81</v>
      </c>
      <c r="H362" s="79">
        <v>45072.32</v>
      </c>
      <c r="I362" s="79">
        <f t="shared" ref="I362" si="818">F362+G362+H362</f>
        <v>61966.509999999995</v>
      </c>
      <c r="J362" s="37">
        <f t="shared" si="783"/>
        <v>0</v>
      </c>
      <c r="K362" s="38">
        <f t="shared" si="783"/>
        <v>0</v>
      </c>
      <c r="L362" s="38">
        <f t="shared" si="783"/>
        <v>0</v>
      </c>
      <c r="M362" s="38">
        <f t="shared" si="783"/>
        <v>0</v>
      </c>
      <c r="N362" s="38">
        <f t="shared" si="783"/>
        <v>0</v>
      </c>
      <c r="O362" s="38">
        <f t="shared" si="783"/>
        <v>0</v>
      </c>
      <c r="P362" s="38">
        <f t="shared" si="783"/>
        <v>0</v>
      </c>
      <c r="Q362" s="38">
        <f t="shared" si="783"/>
        <v>0</v>
      </c>
      <c r="R362" s="38">
        <f t="shared" si="783"/>
        <v>0</v>
      </c>
      <c r="S362" s="38">
        <f t="shared" si="783"/>
        <v>0</v>
      </c>
      <c r="T362" s="38">
        <f t="shared" si="783"/>
        <v>0</v>
      </c>
      <c r="U362" s="38">
        <f t="shared" si="783"/>
        <v>0</v>
      </c>
      <c r="V362" s="38">
        <f t="shared" si="783"/>
        <v>0</v>
      </c>
      <c r="W362" s="38">
        <f t="shared" si="783"/>
        <v>0</v>
      </c>
      <c r="X362" s="38">
        <f t="shared" si="783"/>
        <v>0</v>
      </c>
      <c r="Y362" s="38">
        <f t="shared" si="783"/>
        <v>0</v>
      </c>
      <c r="Z362" s="38">
        <f t="shared" si="783"/>
        <v>0</v>
      </c>
      <c r="AA362" s="38">
        <f t="shared" si="783"/>
        <v>0</v>
      </c>
      <c r="AB362" s="38">
        <f t="shared" si="783"/>
        <v>0</v>
      </c>
      <c r="AC362" s="38">
        <f t="shared" si="783"/>
        <v>0</v>
      </c>
      <c r="AD362" s="38">
        <f t="shared" si="783"/>
        <v>0</v>
      </c>
      <c r="AE362" s="38">
        <f t="shared" si="783"/>
        <v>0</v>
      </c>
      <c r="AF362" s="38">
        <f t="shared" si="783"/>
        <v>0</v>
      </c>
      <c r="AG362" s="38">
        <f t="shared" si="783"/>
        <v>0</v>
      </c>
      <c r="AH362" s="38">
        <f t="shared" si="783"/>
        <v>0</v>
      </c>
      <c r="AI362" s="38">
        <f t="shared" si="783"/>
        <v>0</v>
      </c>
      <c r="AJ362" s="38">
        <f t="shared" si="783"/>
        <v>0</v>
      </c>
      <c r="AK362" s="38">
        <f t="shared" si="783"/>
        <v>0</v>
      </c>
      <c r="AL362" s="38">
        <f t="shared" si="783"/>
        <v>0</v>
      </c>
      <c r="AM362" s="38">
        <f t="shared" si="783"/>
        <v>0</v>
      </c>
      <c r="AN362" s="39">
        <f t="shared" si="783"/>
        <v>0</v>
      </c>
    </row>
    <row r="363" spans="1:40" s="46" customFormat="1" ht="18.75" hidden="1" x14ac:dyDescent="0.3">
      <c r="A363" s="115"/>
      <c r="B363" s="41" t="s">
        <v>192</v>
      </c>
      <c r="C363" s="80"/>
      <c r="D363" s="80"/>
      <c r="E363" s="80"/>
      <c r="F363" s="80"/>
      <c r="G363" s="80"/>
      <c r="H363" s="80"/>
      <c r="I363" s="80"/>
      <c r="J363" s="42">
        <v>0</v>
      </c>
      <c r="K363" s="43"/>
      <c r="L363" s="43"/>
      <c r="M363" s="44">
        <f>N363+AE363</f>
        <v>0</v>
      </c>
      <c r="N363" s="43">
        <f>O363+P363+W363</f>
        <v>0</v>
      </c>
      <c r="O363" s="43">
        <f t="shared" ref="O363" si="819">J363*E362</f>
        <v>0</v>
      </c>
      <c r="P363" s="43">
        <f t="shared" ref="P363" si="820">J363*F362</f>
        <v>0</v>
      </c>
      <c r="Q363" s="43">
        <v>0</v>
      </c>
      <c r="R363" s="43">
        <v>0</v>
      </c>
      <c r="S363" s="43">
        <v>0</v>
      </c>
      <c r="T363" s="43">
        <v>0</v>
      </c>
      <c r="U363" s="43">
        <f>P363</f>
        <v>0</v>
      </c>
      <c r="V363" s="43">
        <v>0</v>
      </c>
      <c r="W363" s="43">
        <f>J363*G362</f>
        <v>0</v>
      </c>
      <c r="X363" s="43">
        <v>0</v>
      </c>
      <c r="Y363" s="43">
        <v>0</v>
      </c>
      <c r="Z363" s="43">
        <v>0</v>
      </c>
      <c r="AA363" s="43">
        <v>0</v>
      </c>
      <c r="AB363" s="43">
        <f t="shared" ref="AB363" si="821">W363</f>
        <v>0</v>
      </c>
      <c r="AC363" s="43">
        <v>0</v>
      </c>
      <c r="AD363" s="43">
        <f>J363*H362</f>
        <v>0</v>
      </c>
      <c r="AE363" s="43">
        <f t="shared" ref="AE363" si="822">AD363</f>
        <v>0</v>
      </c>
      <c r="AF363" s="43">
        <v>0</v>
      </c>
      <c r="AG363" s="43">
        <v>0</v>
      </c>
      <c r="AH363" s="43">
        <v>0</v>
      </c>
      <c r="AI363" s="43">
        <v>0</v>
      </c>
      <c r="AJ363" s="43">
        <v>0</v>
      </c>
      <c r="AK363" s="43">
        <v>0</v>
      </c>
      <c r="AL363" s="43">
        <v>0</v>
      </c>
      <c r="AM363" s="43">
        <v>0</v>
      </c>
      <c r="AN363" s="45">
        <v>0</v>
      </c>
    </row>
    <row r="364" spans="1:40" s="46" customFormat="1" ht="19.5" hidden="1" thickBot="1" x14ac:dyDescent="0.35">
      <c r="A364" s="116"/>
      <c r="B364" s="47" t="s">
        <v>189</v>
      </c>
      <c r="C364" s="81"/>
      <c r="D364" s="81"/>
      <c r="E364" s="81"/>
      <c r="F364" s="81"/>
      <c r="G364" s="81"/>
      <c r="H364" s="81"/>
      <c r="I364" s="81"/>
      <c r="J364" s="48"/>
      <c r="K364" s="49"/>
      <c r="L364" s="49"/>
      <c r="M364" s="50">
        <f>N364+AD364</f>
        <v>0</v>
      </c>
      <c r="N364" s="49">
        <f t="shared" ref="N364" si="823">O364</f>
        <v>0</v>
      </c>
      <c r="O364" s="49">
        <f t="shared" ref="O364" si="824">J364*E362</f>
        <v>0</v>
      </c>
      <c r="P364" s="49">
        <v>0</v>
      </c>
      <c r="Q364" s="49">
        <v>0</v>
      </c>
      <c r="R364" s="49">
        <v>0</v>
      </c>
      <c r="S364" s="49">
        <v>0</v>
      </c>
      <c r="T364" s="49">
        <v>0</v>
      </c>
      <c r="U364" s="49">
        <v>0</v>
      </c>
      <c r="V364" s="49">
        <v>0</v>
      </c>
      <c r="W364" s="49">
        <v>0</v>
      </c>
      <c r="X364" s="49">
        <v>0</v>
      </c>
      <c r="Y364" s="49">
        <v>0</v>
      </c>
      <c r="Z364" s="49">
        <v>0</v>
      </c>
      <c r="AA364" s="49">
        <v>0</v>
      </c>
      <c r="AB364" s="49">
        <v>0</v>
      </c>
      <c r="AC364" s="49">
        <v>0</v>
      </c>
      <c r="AD364" s="49">
        <v>0</v>
      </c>
      <c r="AE364" s="49">
        <v>0</v>
      </c>
      <c r="AF364" s="49">
        <v>0</v>
      </c>
      <c r="AG364" s="49">
        <v>0</v>
      </c>
      <c r="AH364" s="49">
        <v>0</v>
      </c>
      <c r="AI364" s="49">
        <v>0</v>
      </c>
      <c r="AJ364" s="49">
        <v>0</v>
      </c>
      <c r="AK364" s="49">
        <v>0</v>
      </c>
      <c r="AL364" s="49">
        <v>0</v>
      </c>
      <c r="AM364" s="49">
        <v>0</v>
      </c>
      <c r="AN364" s="51">
        <v>0</v>
      </c>
    </row>
    <row r="365" spans="1:40" s="40" customFormat="1" ht="56.25" hidden="1" x14ac:dyDescent="0.3">
      <c r="A365" s="114">
        <v>116</v>
      </c>
      <c r="B365" s="36" t="s">
        <v>120</v>
      </c>
      <c r="C365" s="79">
        <f>D365+H365</f>
        <v>92171.78</v>
      </c>
      <c r="D365" s="79">
        <f>E365+F365+G365</f>
        <v>57099.46</v>
      </c>
      <c r="E365" s="79">
        <v>42456.76</v>
      </c>
      <c r="F365" s="79">
        <v>11323.89</v>
      </c>
      <c r="G365" s="79">
        <v>3318.81</v>
      </c>
      <c r="H365" s="79">
        <v>35072.32</v>
      </c>
      <c r="I365" s="79">
        <f t="shared" ref="I365" si="825">F365+G365+H365</f>
        <v>49715.02</v>
      </c>
      <c r="J365" s="37">
        <f t="shared" ref="J365:AN380" si="826">J366+J367</f>
        <v>0</v>
      </c>
      <c r="K365" s="38">
        <f t="shared" si="826"/>
        <v>0</v>
      </c>
      <c r="L365" s="38">
        <f t="shared" si="826"/>
        <v>0</v>
      </c>
      <c r="M365" s="38">
        <f t="shared" si="826"/>
        <v>0</v>
      </c>
      <c r="N365" s="38">
        <f t="shared" si="826"/>
        <v>0</v>
      </c>
      <c r="O365" s="38">
        <f t="shared" si="826"/>
        <v>0</v>
      </c>
      <c r="P365" s="38">
        <f t="shared" si="826"/>
        <v>0</v>
      </c>
      <c r="Q365" s="38">
        <f t="shared" si="826"/>
        <v>0</v>
      </c>
      <c r="R365" s="38">
        <f t="shared" si="826"/>
        <v>0</v>
      </c>
      <c r="S365" s="38">
        <f t="shared" si="826"/>
        <v>0</v>
      </c>
      <c r="T365" s="38">
        <f t="shared" si="826"/>
        <v>0</v>
      </c>
      <c r="U365" s="38">
        <f t="shared" si="826"/>
        <v>0</v>
      </c>
      <c r="V365" s="38">
        <f t="shared" si="826"/>
        <v>0</v>
      </c>
      <c r="W365" s="38">
        <f t="shared" si="826"/>
        <v>0</v>
      </c>
      <c r="X365" s="38">
        <f t="shared" si="826"/>
        <v>0</v>
      </c>
      <c r="Y365" s="38">
        <f t="shared" si="826"/>
        <v>0</v>
      </c>
      <c r="Z365" s="38">
        <f t="shared" si="826"/>
        <v>0</v>
      </c>
      <c r="AA365" s="38">
        <f t="shared" si="826"/>
        <v>0</v>
      </c>
      <c r="AB365" s="38">
        <f t="shared" si="826"/>
        <v>0</v>
      </c>
      <c r="AC365" s="38">
        <f t="shared" si="826"/>
        <v>0</v>
      </c>
      <c r="AD365" s="38">
        <f t="shared" si="826"/>
        <v>0</v>
      </c>
      <c r="AE365" s="38">
        <f t="shared" si="826"/>
        <v>0</v>
      </c>
      <c r="AF365" s="38">
        <f t="shared" si="826"/>
        <v>0</v>
      </c>
      <c r="AG365" s="38">
        <f t="shared" si="826"/>
        <v>0</v>
      </c>
      <c r="AH365" s="38">
        <f t="shared" si="826"/>
        <v>0</v>
      </c>
      <c r="AI365" s="38">
        <f t="shared" si="826"/>
        <v>0</v>
      </c>
      <c r="AJ365" s="38">
        <f t="shared" si="826"/>
        <v>0</v>
      </c>
      <c r="AK365" s="38">
        <f t="shared" si="826"/>
        <v>0</v>
      </c>
      <c r="AL365" s="38">
        <f t="shared" si="826"/>
        <v>0</v>
      </c>
      <c r="AM365" s="38">
        <f t="shared" si="826"/>
        <v>0</v>
      </c>
      <c r="AN365" s="39">
        <f t="shared" si="826"/>
        <v>0</v>
      </c>
    </row>
    <row r="366" spans="1:40" s="46" customFormat="1" ht="18.75" hidden="1" x14ac:dyDescent="0.3">
      <c r="A366" s="115"/>
      <c r="B366" s="41" t="s">
        <v>192</v>
      </c>
      <c r="C366" s="80"/>
      <c r="D366" s="80"/>
      <c r="E366" s="80"/>
      <c r="F366" s="80"/>
      <c r="G366" s="80"/>
      <c r="H366" s="80"/>
      <c r="I366" s="80"/>
      <c r="J366" s="42">
        <v>0</v>
      </c>
      <c r="K366" s="43"/>
      <c r="L366" s="43"/>
      <c r="M366" s="44">
        <f>N366+AE366</f>
        <v>0</v>
      </c>
      <c r="N366" s="43">
        <f>O366+P366+W366</f>
        <v>0</v>
      </c>
      <c r="O366" s="43">
        <f t="shared" ref="O366" si="827">J366*E365</f>
        <v>0</v>
      </c>
      <c r="P366" s="43">
        <f t="shared" ref="P366" si="828">J366*F365</f>
        <v>0</v>
      </c>
      <c r="Q366" s="43">
        <v>0</v>
      </c>
      <c r="R366" s="43">
        <v>0</v>
      </c>
      <c r="S366" s="43">
        <v>0</v>
      </c>
      <c r="T366" s="43">
        <v>0</v>
      </c>
      <c r="U366" s="43">
        <f>P366</f>
        <v>0</v>
      </c>
      <c r="V366" s="43">
        <v>0</v>
      </c>
      <c r="W366" s="43">
        <f>J366*G365</f>
        <v>0</v>
      </c>
      <c r="X366" s="43">
        <v>0</v>
      </c>
      <c r="Y366" s="43">
        <v>0</v>
      </c>
      <c r="Z366" s="43">
        <v>0</v>
      </c>
      <c r="AA366" s="43">
        <v>0</v>
      </c>
      <c r="AB366" s="43">
        <f t="shared" ref="AB366" si="829">W366</f>
        <v>0</v>
      </c>
      <c r="AC366" s="43">
        <v>0</v>
      </c>
      <c r="AD366" s="43">
        <f>J366*H365</f>
        <v>0</v>
      </c>
      <c r="AE366" s="43">
        <f t="shared" ref="AE366" si="830">AD366</f>
        <v>0</v>
      </c>
      <c r="AF366" s="43">
        <v>0</v>
      </c>
      <c r="AG366" s="43">
        <v>0</v>
      </c>
      <c r="AH366" s="43">
        <v>0</v>
      </c>
      <c r="AI366" s="43">
        <v>0</v>
      </c>
      <c r="AJ366" s="43">
        <v>0</v>
      </c>
      <c r="AK366" s="43">
        <v>0</v>
      </c>
      <c r="AL366" s="43">
        <v>0</v>
      </c>
      <c r="AM366" s="43">
        <v>0</v>
      </c>
      <c r="AN366" s="45">
        <v>0</v>
      </c>
    </row>
    <row r="367" spans="1:40" s="46" customFormat="1" ht="19.5" hidden="1" thickBot="1" x14ac:dyDescent="0.35">
      <c r="A367" s="116"/>
      <c r="B367" s="47" t="s">
        <v>189</v>
      </c>
      <c r="C367" s="81"/>
      <c r="D367" s="81"/>
      <c r="E367" s="81"/>
      <c r="F367" s="81"/>
      <c r="G367" s="81"/>
      <c r="H367" s="81"/>
      <c r="I367" s="81"/>
      <c r="J367" s="48"/>
      <c r="K367" s="49"/>
      <c r="L367" s="49"/>
      <c r="M367" s="50">
        <f>N367+AD367</f>
        <v>0</v>
      </c>
      <c r="N367" s="49">
        <f t="shared" ref="N367" si="831">O367</f>
        <v>0</v>
      </c>
      <c r="O367" s="49">
        <f t="shared" ref="O367" si="832">J367*E365</f>
        <v>0</v>
      </c>
      <c r="P367" s="49">
        <v>0</v>
      </c>
      <c r="Q367" s="49">
        <v>0</v>
      </c>
      <c r="R367" s="49">
        <v>0</v>
      </c>
      <c r="S367" s="49">
        <v>0</v>
      </c>
      <c r="T367" s="49">
        <v>0</v>
      </c>
      <c r="U367" s="49">
        <v>0</v>
      </c>
      <c r="V367" s="49">
        <v>0</v>
      </c>
      <c r="W367" s="49">
        <v>0</v>
      </c>
      <c r="X367" s="49">
        <v>0</v>
      </c>
      <c r="Y367" s="49">
        <v>0</v>
      </c>
      <c r="Z367" s="49">
        <v>0</v>
      </c>
      <c r="AA367" s="49">
        <v>0</v>
      </c>
      <c r="AB367" s="49">
        <v>0</v>
      </c>
      <c r="AC367" s="49">
        <v>0</v>
      </c>
      <c r="AD367" s="49">
        <v>0</v>
      </c>
      <c r="AE367" s="49">
        <v>0</v>
      </c>
      <c r="AF367" s="49">
        <v>0</v>
      </c>
      <c r="AG367" s="49">
        <v>0</v>
      </c>
      <c r="AH367" s="49">
        <v>0</v>
      </c>
      <c r="AI367" s="49">
        <v>0</v>
      </c>
      <c r="AJ367" s="49">
        <v>0</v>
      </c>
      <c r="AK367" s="49">
        <v>0</v>
      </c>
      <c r="AL367" s="49">
        <v>0</v>
      </c>
      <c r="AM367" s="49">
        <v>0</v>
      </c>
      <c r="AN367" s="51">
        <v>0</v>
      </c>
    </row>
    <row r="368" spans="1:40" s="40" customFormat="1" ht="18.75" hidden="1" x14ac:dyDescent="0.3">
      <c r="A368" s="114">
        <v>117</v>
      </c>
      <c r="B368" s="36" t="s">
        <v>121</v>
      </c>
      <c r="C368" s="79">
        <f>D368+H368</f>
        <v>112427</v>
      </c>
      <c r="D368" s="79">
        <f>E368+F368+G368</f>
        <v>57669</v>
      </c>
      <c r="E368" s="79">
        <v>38281.01</v>
      </c>
      <c r="F368" s="79">
        <v>8658.01</v>
      </c>
      <c r="G368" s="79">
        <v>10729.98</v>
      </c>
      <c r="H368" s="79">
        <v>54758</v>
      </c>
      <c r="I368" s="79">
        <f t="shared" ref="I368" si="833">F368+G368+H368</f>
        <v>74145.989999999991</v>
      </c>
      <c r="J368" s="37">
        <f t="shared" si="826"/>
        <v>0</v>
      </c>
      <c r="K368" s="38">
        <f t="shared" si="826"/>
        <v>0</v>
      </c>
      <c r="L368" s="38">
        <f t="shared" si="826"/>
        <v>0</v>
      </c>
      <c r="M368" s="38">
        <f t="shared" si="826"/>
        <v>0</v>
      </c>
      <c r="N368" s="38">
        <f t="shared" si="826"/>
        <v>0</v>
      </c>
      <c r="O368" s="38">
        <f t="shared" si="826"/>
        <v>0</v>
      </c>
      <c r="P368" s="38">
        <f t="shared" si="826"/>
        <v>0</v>
      </c>
      <c r="Q368" s="38">
        <f t="shared" si="826"/>
        <v>0</v>
      </c>
      <c r="R368" s="38">
        <f t="shared" si="826"/>
        <v>0</v>
      </c>
      <c r="S368" s="38">
        <f t="shared" si="826"/>
        <v>0</v>
      </c>
      <c r="T368" s="38">
        <f t="shared" si="826"/>
        <v>0</v>
      </c>
      <c r="U368" s="38">
        <f t="shared" si="826"/>
        <v>0</v>
      </c>
      <c r="V368" s="38">
        <f t="shared" si="826"/>
        <v>0</v>
      </c>
      <c r="W368" s="38">
        <f t="shared" si="826"/>
        <v>0</v>
      </c>
      <c r="X368" s="38">
        <f t="shared" si="826"/>
        <v>0</v>
      </c>
      <c r="Y368" s="38">
        <f t="shared" si="826"/>
        <v>0</v>
      </c>
      <c r="Z368" s="38">
        <f t="shared" si="826"/>
        <v>0</v>
      </c>
      <c r="AA368" s="38">
        <f t="shared" si="826"/>
        <v>0</v>
      </c>
      <c r="AB368" s="38">
        <f t="shared" si="826"/>
        <v>0</v>
      </c>
      <c r="AC368" s="38">
        <f t="shared" si="826"/>
        <v>0</v>
      </c>
      <c r="AD368" s="38">
        <f t="shared" si="826"/>
        <v>0</v>
      </c>
      <c r="AE368" s="38">
        <f t="shared" si="826"/>
        <v>0</v>
      </c>
      <c r="AF368" s="38">
        <f t="shared" si="826"/>
        <v>0</v>
      </c>
      <c r="AG368" s="38">
        <f t="shared" si="826"/>
        <v>0</v>
      </c>
      <c r="AH368" s="38">
        <f t="shared" si="826"/>
        <v>0</v>
      </c>
      <c r="AI368" s="38">
        <f t="shared" si="826"/>
        <v>0</v>
      </c>
      <c r="AJ368" s="38">
        <f t="shared" si="826"/>
        <v>0</v>
      </c>
      <c r="AK368" s="38">
        <f t="shared" si="826"/>
        <v>0</v>
      </c>
      <c r="AL368" s="38">
        <f t="shared" si="826"/>
        <v>0</v>
      </c>
      <c r="AM368" s="38">
        <f t="shared" si="826"/>
        <v>0</v>
      </c>
      <c r="AN368" s="39">
        <f t="shared" si="826"/>
        <v>0</v>
      </c>
    </row>
    <row r="369" spans="1:40" s="46" customFormat="1" ht="18.75" hidden="1" x14ac:dyDescent="0.3">
      <c r="A369" s="115"/>
      <c r="B369" s="41" t="s">
        <v>192</v>
      </c>
      <c r="C369" s="80"/>
      <c r="D369" s="80"/>
      <c r="E369" s="80"/>
      <c r="F369" s="80"/>
      <c r="G369" s="80"/>
      <c r="H369" s="80"/>
      <c r="I369" s="80"/>
      <c r="J369" s="42">
        <v>0</v>
      </c>
      <c r="K369" s="43"/>
      <c r="L369" s="43"/>
      <c r="M369" s="44">
        <f>N369+AE369</f>
        <v>0</v>
      </c>
      <c r="N369" s="43">
        <f>O369+P369+W369</f>
        <v>0</v>
      </c>
      <c r="O369" s="43">
        <f t="shared" ref="O369" si="834">J369*E368</f>
        <v>0</v>
      </c>
      <c r="P369" s="43">
        <f t="shared" ref="P369" si="835">J369*F368</f>
        <v>0</v>
      </c>
      <c r="Q369" s="43">
        <v>0</v>
      </c>
      <c r="R369" s="43">
        <v>0</v>
      </c>
      <c r="S369" s="43">
        <v>0</v>
      </c>
      <c r="T369" s="43">
        <v>0</v>
      </c>
      <c r="U369" s="43">
        <f>P369</f>
        <v>0</v>
      </c>
      <c r="V369" s="43">
        <v>0</v>
      </c>
      <c r="W369" s="43">
        <f>J369*G368</f>
        <v>0</v>
      </c>
      <c r="X369" s="43">
        <v>0</v>
      </c>
      <c r="Y369" s="43">
        <v>0</v>
      </c>
      <c r="Z369" s="43">
        <v>0</v>
      </c>
      <c r="AA369" s="43">
        <v>0</v>
      </c>
      <c r="AB369" s="43">
        <f t="shared" ref="AB369" si="836">W369</f>
        <v>0</v>
      </c>
      <c r="AC369" s="43">
        <v>0</v>
      </c>
      <c r="AD369" s="43">
        <f>J369*H368</f>
        <v>0</v>
      </c>
      <c r="AE369" s="43">
        <f t="shared" ref="AE369" si="837">AD369</f>
        <v>0</v>
      </c>
      <c r="AF369" s="43">
        <v>0</v>
      </c>
      <c r="AG369" s="43">
        <v>0</v>
      </c>
      <c r="AH369" s="43">
        <v>0</v>
      </c>
      <c r="AI369" s="43">
        <v>0</v>
      </c>
      <c r="AJ369" s="43">
        <v>0</v>
      </c>
      <c r="AK369" s="43">
        <v>0</v>
      </c>
      <c r="AL369" s="43">
        <v>0</v>
      </c>
      <c r="AM369" s="43">
        <v>0</v>
      </c>
      <c r="AN369" s="45">
        <v>0</v>
      </c>
    </row>
    <row r="370" spans="1:40" s="46" customFormat="1" ht="19.5" hidden="1" thickBot="1" x14ac:dyDescent="0.35">
      <c r="A370" s="116"/>
      <c r="B370" s="47" t="s">
        <v>189</v>
      </c>
      <c r="C370" s="81"/>
      <c r="D370" s="81"/>
      <c r="E370" s="81"/>
      <c r="F370" s="81"/>
      <c r="G370" s="81"/>
      <c r="H370" s="81"/>
      <c r="I370" s="81"/>
      <c r="J370" s="48"/>
      <c r="K370" s="49"/>
      <c r="L370" s="49"/>
      <c r="M370" s="50">
        <f>N370+AD370</f>
        <v>0</v>
      </c>
      <c r="N370" s="49">
        <f t="shared" ref="N370" si="838">O370</f>
        <v>0</v>
      </c>
      <c r="O370" s="49">
        <f t="shared" ref="O370" si="839">J370*E368</f>
        <v>0</v>
      </c>
      <c r="P370" s="49">
        <v>0</v>
      </c>
      <c r="Q370" s="49">
        <v>0</v>
      </c>
      <c r="R370" s="49">
        <v>0</v>
      </c>
      <c r="S370" s="49">
        <v>0</v>
      </c>
      <c r="T370" s="49">
        <v>0</v>
      </c>
      <c r="U370" s="49">
        <v>0</v>
      </c>
      <c r="V370" s="49">
        <v>0</v>
      </c>
      <c r="W370" s="49">
        <v>0</v>
      </c>
      <c r="X370" s="49">
        <v>0</v>
      </c>
      <c r="Y370" s="49">
        <v>0</v>
      </c>
      <c r="Z370" s="49">
        <v>0</v>
      </c>
      <c r="AA370" s="49">
        <v>0</v>
      </c>
      <c r="AB370" s="49">
        <v>0</v>
      </c>
      <c r="AC370" s="49">
        <v>0</v>
      </c>
      <c r="AD370" s="49">
        <v>0</v>
      </c>
      <c r="AE370" s="49">
        <v>0</v>
      </c>
      <c r="AF370" s="49">
        <v>0</v>
      </c>
      <c r="AG370" s="49">
        <v>0</v>
      </c>
      <c r="AH370" s="49">
        <v>0</v>
      </c>
      <c r="AI370" s="49">
        <v>0</v>
      </c>
      <c r="AJ370" s="49">
        <v>0</v>
      </c>
      <c r="AK370" s="49">
        <v>0</v>
      </c>
      <c r="AL370" s="49">
        <v>0</v>
      </c>
      <c r="AM370" s="49">
        <v>0</v>
      </c>
      <c r="AN370" s="51">
        <v>0</v>
      </c>
    </row>
    <row r="371" spans="1:40" s="40" customFormat="1" ht="37.5" hidden="1" x14ac:dyDescent="0.3">
      <c r="A371" s="114">
        <v>118</v>
      </c>
      <c r="B371" s="36" t="s">
        <v>122</v>
      </c>
      <c r="C371" s="79">
        <f>D371+H371</f>
        <v>135162.22</v>
      </c>
      <c r="D371" s="79">
        <f>E371+F371+G371</f>
        <v>65978.22</v>
      </c>
      <c r="E371" s="79">
        <v>36271.15</v>
      </c>
      <c r="F371" s="79">
        <v>13551.08</v>
      </c>
      <c r="G371" s="79">
        <v>16155.99</v>
      </c>
      <c r="H371" s="79">
        <v>69184</v>
      </c>
      <c r="I371" s="79">
        <f t="shared" ref="I371" si="840">F371+G371+H371</f>
        <v>98891.07</v>
      </c>
      <c r="J371" s="37">
        <f t="shared" si="826"/>
        <v>0</v>
      </c>
      <c r="K371" s="38">
        <f t="shared" si="826"/>
        <v>0</v>
      </c>
      <c r="L371" s="38">
        <f t="shared" si="826"/>
        <v>0</v>
      </c>
      <c r="M371" s="38">
        <f t="shared" si="826"/>
        <v>0</v>
      </c>
      <c r="N371" s="38">
        <f t="shared" si="826"/>
        <v>0</v>
      </c>
      <c r="O371" s="38">
        <f t="shared" si="826"/>
        <v>0</v>
      </c>
      <c r="P371" s="38">
        <f t="shared" si="826"/>
        <v>0</v>
      </c>
      <c r="Q371" s="38">
        <f t="shared" si="826"/>
        <v>0</v>
      </c>
      <c r="R371" s="38">
        <f t="shared" si="826"/>
        <v>0</v>
      </c>
      <c r="S371" s="38">
        <f t="shared" si="826"/>
        <v>0</v>
      </c>
      <c r="T371" s="38">
        <f t="shared" si="826"/>
        <v>0</v>
      </c>
      <c r="U371" s="38">
        <f t="shared" si="826"/>
        <v>0</v>
      </c>
      <c r="V371" s="38">
        <f t="shared" si="826"/>
        <v>0</v>
      </c>
      <c r="W371" s="38">
        <f t="shared" si="826"/>
        <v>0</v>
      </c>
      <c r="X371" s="38">
        <f t="shared" si="826"/>
        <v>0</v>
      </c>
      <c r="Y371" s="38">
        <f t="shared" si="826"/>
        <v>0</v>
      </c>
      <c r="Z371" s="38">
        <f t="shared" si="826"/>
        <v>0</v>
      </c>
      <c r="AA371" s="38">
        <f t="shared" si="826"/>
        <v>0</v>
      </c>
      <c r="AB371" s="38">
        <f t="shared" si="826"/>
        <v>0</v>
      </c>
      <c r="AC371" s="38">
        <f t="shared" si="826"/>
        <v>0</v>
      </c>
      <c r="AD371" s="38">
        <f t="shared" si="826"/>
        <v>0</v>
      </c>
      <c r="AE371" s="38">
        <f t="shared" si="826"/>
        <v>0</v>
      </c>
      <c r="AF371" s="38">
        <f t="shared" si="826"/>
        <v>0</v>
      </c>
      <c r="AG371" s="38">
        <f t="shared" si="826"/>
        <v>0</v>
      </c>
      <c r="AH371" s="38">
        <f t="shared" si="826"/>
        <v>0</v>
      </c>
      <c r="AI371" s="38">
        <f t="shared" si="826"/>
        <v>0</v>
      </c>
      <c r="AJ371" s="38">
        <f t="shared" si="826"/>
        <v>0</v>
      </c>
      <c r="AK371" s="38">
        <f t="shared" si="826"/>
        <v>0</v>
      </c>
      <c r="AL371" s="38">
        <f t="shared" si="826"/>
        <v>0</v>
      </c>
      <c r="AM371" s="38">
        <f t="shared" si="826"/>
        <v>0</v>
      </c>
      <c r="AN371" s="39">
        <f t="shared" si="826"/>
        <v>0</v>
      </c>
    </row>
    <row r="372" spans="1:40" s="46" customFormat="1" ht="18.75" hidden="1" x14ac:dyDescent="0.3">
      <c r="A372" s="115"/>
      <c r="B372" s="41" t="s">
        <v>192</v>
      </c>
      <c r="C372" s="80"/>
      <c r="D372" s="80"/>
      <c r="E372" s="80"/>
      <c r="F372" s="80"/>
      <c r="G372" s="80"/>
      <c r="H372" s="80"/>
      <c r="I372" s="80"/>
      <c r="J372" s="42">
        <v>0</v>
      </c>
      <c r="K372" s="43"/>
      <c r="L372" s="43"/>
      <c r="M372" s="44">
        <f>N372+AE372</f>
        <v>0</v>
      </c>
      <c r="N372" s="43">
        <f>O372+P372+W372</f>
        <v>0</v>
      </c>
      <c r="O372" s="43">
        <f t="shared" ref="O372" si="841">J372*E371</f>
        <v>0</v>
      </c>
      <c r="P372" s="43">
        <f t="shared" ref="P372" si="842">J372*F371</f>
        <v>0</v>
      </c>
      <c r="Q372" s="43">
        <v>0</v>
      </c>
      <c r="R372" s="43">
        <v>0</v>
      </c>
      <c r="S372" s="43">
        <v>0</v>
      </c>
      <c r="T372" s="43">
        <v>0</v>
      </c>
      <c r="U372" s="43">
        <f>P372</f>
        <v>0</v>
      </c>
      <c r="V372" s="43">
        <v>0</v>
      </c>
      <c r="W372" s="43">
        <f>J372*G371</f>
        <v>0</v>
      </c>
      <c r="X372" s="43">
        <v>0</v>
      </c>
      <c r="Y372" s="43">
        <v>0</v>
      </c>
      <c r="Z372" s="43">
        <v>0</v>
      </c>
      <c r="AA372" s="43">
        <v>0</v>
      </c>
      <c r="AB372" s="43">
        <f t="shared" ref="AB372" si="843">W372</f>
        <v>0</v>
      </c>
      <c r="AC372" s="43">
        <v>0</v>
      </c>
      <c r="AD372" s="43">
        <f>J372*H371</f>
        <v>0</v>
      </c>
      <c r="AE372" s="43">
        <f t="shared" ref="AE372" si="844">AD372</f>
        <v>0</v>
      </c>
      <c r="AF372" s="43">
        <v>0</v>
      </c>
      <c r="AG372" s="43">
        <v>0</v>
      </c>
      <c r="AH372" s="43">
        <v>0</v>
      </c>
      <c r="AI372" s="43">
        <v>0</v>
      </c>
      <c r="AJ372" s="43">
        <v>0</v>
      </c>
      <c r="AK372" s="43">
        <v>0</v>
      </c>
      <c r="AL372" s="43">
        <v>0</v>
      </c>
      <c r="AM372" s="43">
        <v>0</v>
      </c>
      <c r="AN372" s="45">
        <v>0</v>
      </c>
    </row>
    <row r="373" spans="1:40" s="46" customFormat="1" ht="19.5" hidden="1" thickBot="1" x14ac:dyDescent="0.35">
      <c r="A373" s="116"/>
      <c r="B373" s="47" t="s">
        <v>189</v>
      </c>
      <c r="C373" s="81"/>
      <c r="D373" s="81"/>
      <c r="E373" s="81"/>
      <c r="F373" s="81"/>
      <c r="G373" s="81"/>
      <c r="H373" s="81"/>
      <c r="I373" s="81"/>
      <c r="J373" s="48"/>
      <c r="K373" s="49"/>
      <c r="L373" s="49"/>
      <c r="M373" s="50">
        <f>N373+AD373</f>
        <v>0</v>
      </c>
      <c r="N373" s="49">
        <f t="shared" ref="N373" si="845">O373</f>
        <v>0</v>
      </c>
      <c r="O373" s="49">
        <f t="shared" ref="O373" si="846">J373*E371</f>
        <v>0</v>
      </c>
      <c r="P373" s="49">
        <v>0</v>
      </c>
      <c r="Q373" s="49">
        <v>0</v>
      </c>
      <c r="R373" s="49">
        <v>0</v>
      </c>
      <c r="S373" s="49">
        <v>0</v>
      </c>
      <c r="T373" s="49">
        <v>0</v>
      </c>
      <c r="U373" s="49">
        <v>0</v>
      </c>
      <c r="V373" s="49">
        <v>0</v>
      </c>
      <c r="W373" s="49">
        <v>0</v>
      </c>
      <c r="X373" s="49">
        <v>0</v>
      </c>
      <c r="Y373" s="49">
        <v>0</v>
      </c>
      <c r="Z373" s="49">
        <v>0</v>
      </c>
      <c r="AA373" s="49">
        <v>0</v>
      </c>
      <c r="AB373" s="49">
        <v>0</v>
      </c>
      <c r="AC373" s="49">
        <v>0</v>
      </c>
      <c r="AD373" s="49">
        <v>0</v>
      </c>
      <c r="AE373" s="49">
        <v>0</v>
      </c>
      <c r="AF373" s="49">
        <v>0</v>
      </c>
      <c r="AG373" s="49">
        <v>0</v>
      </c>
      <c r="AH373" s="49">
        <v>0</v>
      </c>
      <c r="AI373" s="49">
        <v>0</v>
      </c>
      <c r="AJ373" s="49">
        <v>0</v>
      </c>
      <c r="AK373" s="49">
        <v>0</v>
      </c>
      <c r="AL373" s="49">
        <v>0</v>
      </c>
      <c r="AM373" s="49">
        <v>0</v>
      </c>
      <c r="AN373" s="51">
        <v>0</v>
      </c>
    </row>
    <row r="374" spans="1:40" s="40" customFormat="1" ht="75" hidden="1" x14ac:dyDescent="0.3">
      <c r="A374" s="114">
        <v>119</v>
      </c>
      <c r="B374" s="36" t="s">
        <v>123</v>
      </c>
      <c r="C374" s="79">
        <f>D374+H374</f>
        <v>146685.16</v>
      </c>
      <c r="D374" s="79">
        <f>E374+F374+G374</f>
        <v>80601.16</v>
      </c>
      <c r="E374" s="79">
        <v>36271.15</v>
      </c>
      <c r="F374" s="79">
        <v>28174.02</v>
      </c>
      <c r="G374" s="79">
        <v>16155.99</v>
      </c>
      <c r="H374" s="79">
        <v>66084</v>
      </c>
      <c r="I374" s="79">
        <f t="shared" ref="I374" si="847">F374+G374+H374</f>
        <v>110414.01000000001</v>
      </c>
      <c r="J374" s="37">
        <f t="shared" si="826"/>
        <v>0</v>
      </c>
      <c r="K374" s="38">
        <f t="shared" si="826"/>
        <v>0</v>
      </c>
      <c r="L374" s="38">
        <f t="shared" si="826"/>
        <v>0</v>
      </c>
      <c r="M374" s="38">
        <f t="shared" si="826"/>
        <v>0</v>
      </c>
      <c r="N374" s="38">
        <f t="shared" si="826"/>
        <v>0</v>
      </c>
      <c r="O374" s="38">
        <f t="shared" si="826"/>
        <v>0</v>
      </c>
      <c r="P374" s="38">
        <f t="shared" si="826"/>
        <v>0</v>
      </c>
      <c r="Q374" s="38">
        <f t="shared" si="826"/>
        <v>0</v>
      </c>
      <c r="R374" s="38">
        <f t="shared" si="826"/>
        <v>0</v>
      </c>
      <c r="S374" s="38">
        <f t="shared" si="826"/>
        <v>0</v>
      </c>
      <c r="T374" s="38">
        <f t="shared" si="826"/>
        <v>0</v>
      </c>
      <c r="U374" s="38">
        <f t="shared" si="826"/>
        <v>0</v>
      </c>
      <c r="V374" s="38">
        <f t="shared" si="826"/>
        <v>0</v>
      </c>
      <c r="W374" s="38">
        <f t="shared" si="826"/>
        <v>0</v>
      </c>
      <c r="X374" s="38">
        <f t="shared" si="826"/>
        <v>0</v>
      </c>
      <c r="Y374" s="38">
        <f t="shared" si="826"/>
        <v>0</v>
      </c>
      <c r="Z374" s="38">
        <f t="shared" si="826"/>
        <v>0</v>
      </c>
      <c r="AA374" s="38">
        <f t="shared" si="826"/>
        <v>0</v>
      </c>
      <c r="AB374" s="38">
        <f t="shared" si="826"/>
        <v>0</v>
      </c>
      <c r="AC374" s="38">
        <f t="shared" si="826"/>
        <v>0</v>
      </c>
      <c r="AD374" s="38">
        <f t="shared" si="826"/>
        <v>0</v>
      </c>
      <c r="AE374" s="38">
        <f t="shared" si="826"/>
        <v>0</v>
      </c>
      <c r="AF374" s="38">
        <f t="shared" si="826"/>
        <v>0</v>
      </c>
      <c r="AG374" s="38">
        <f t="shared" si="826"/>
        <v>0</v>
      </c>
      <c r="AH374" s="38">
        <f t="shared" si="826"/>
        <v>0</v>
      </c>
      <c r="AI374" s="38">
        <f t="shared" si="826"/>
        <v>0</v>
      </c>
      <c r="AJ374" s="38">
        <f t="shared" si="826"/>
        <v>0</v>
      </c>
      <c r="AK374" s="38">
        <f t="shared" si="826"/>
        <v>0</v>
      </c>
      <c r="AL374" s="38">
        <f t="shared" si="826"/>
        <v>0</v>
      </c>
      <c r="AM374" s="38">
        <f t="shared" si="826"/>
        <v>0</v>
      </c>
      <c r="AN374" s="39">
        <f t="shared" si="826"/>
        <v>0</v>
      </c>
    </row>
    <row r="375" spans="1:40" s="46" customFormat="1" ht="18.75" hidden="1" x14ac:dyDescent="0.3">
      <c r="A375" s="115"/>
      <c r="B375" s="41" t="s">
        <v>192</v>
      </c>
      <c r="C375" s="80"/>
      <c r="D375" s="80"/>
      <c r="E375" s="80"/>
      <c r="F375" s="80"/>
      <c r="G375" s="80"/>
      <c r="H375" s="80"/>
      <c r="I375" s="80"/>
      <c r="J375" s="42">
        <v>0</v>
      </c>
      <c r="K375" s="43"/>
      <c r="L375" s="43"/>
      <c r="M375" s="44">
        <f>N375+AE375</f>
        <v>0</v>
      </c>
      <c r="N375" s="43">
        <f>O375+P375+W375</f>
        <v>0</v>
      </c>
      <c r="O375" s="43">
        <f t="shared" ref="O375" si="848">J375*E374</f>
        <v>0</v>
      </c>
      <c r="P375" s="43">
        <f t="shared" ref="P375" si="849">J375*F374</f>
        <v>0</v>
      </c>
      <c r="Q375" s="43">
        <v>0</v>
      </c>
      <c r="R375" s="43">
        <v>0</v>
      </c>
      <c r="S375" s="43">
        <v>0</v>
      </c>
      <c r="T375" s="43">
        <v>0</v>
      </c>
      <c r="U375" s="43">
        <f>P375</f>
        <v>0</v>
      </c>
      <c r="V375" s="43">
        <v>0</v>
      </c>
      <c r="W375" s="43">
        <f>J375*G374</f>
        <v>0</v>
      </c>
      <c r="X375" s="43">
        <v>0</v>
      </c>
      <c r="Y375" s="43">
        <v>0</v>
      </c>
      <c r="Z375" s="43">
        <v>0</v>
      </c>
      <c r="AA375" s="43">
        <v>0</v>
      </c>
      <c r="AB375" s="43">
        <f t="shared" ref="AB375" si="850">W375</f>
        <v>0</v>
      </c>
      <c r="AC375" s="43">
        <v>0</v>
      </c>
      <c r="AD375" s="43">
        <f>J375*H374</f>
        <v>0</v>
      </c>
      <c r="AE375" s="43">
        <f t="shared" ref="AE375" si="851">AD375</f>
        <v>0</v>
      </c>
      <c r="AF375" s="43">
        <v>0</v>
      </c>
      <c r="AG375" s="43">
        <v>0</v>
      </c>
      <c r="AH375" s="43">
        <v>0</v>
      </c>
      <c r="AI375" s="43">
        <v>0</v>
      </c>
      <c r="AJ375" s="43">
        <v>0</v>
      </c>
      <c r="AK375" s="43">
        <v>0</v>
      </c>
      <c r="AL375" s="43">
        <v>0</v>
      </c>
      <c r="AM375" s="43">
        <v>0</v>
      </c>
      <c r="AN375" s="45">
        <v>0</v>
      </c>
    </row>
    <row r="376" spans="1:40" s="46" customFormat="1" ht="19.5" hidden="1" thickBot="1" x14ac:dyDescent="0.35">
      <c r="A376" s="116"/>
      <c r="B376" s="47" t="s">
        <v>189</v>
      </c>
      <c r="C376" s="81"/>
      <c r="D376" s="81"/>
      <c r="E376" s="81"/>
      <c r="F376" s="81"/>
      <c r="G376" s="81"/>
      <c r="H376" s="81"/>
      <c r="I376" s="81"/>
      <c r="J376" s="48"/>
      <c r="K376" s="49"/>
      <c r="L376" s="49"/>
      <c r="M376" s="50">
        <f>N376+AD376</f>
        <v>0</v>
      </c>
      <c r="N376" s="49">
        <f t="shared" ref="N376" si="852">O376</f>
        <v>0</v>
      </c>
      <c r="O376" s="49">
        <f t="shared" ref="O376" si="853">J376*E374</f>
        <v>0</v>
      </c>
      <c r="P376" s="49">
        <v>0</v>
      </c>
      <c r="Q376" s="49">
        <v>0</v>
      </c>
      <c r="R376" s="49">
        <v>0</v>
      </c>
      <c r="S376" s="49">
        <v>0</v>
      </c>
      <c r="T376" s="49">
        <v>0</v>
      </c>
      <c r="U376" s="49">
        <v>0</v>
      </c>
      <c r="V376" s="49">
        <v>0</v>
      </c>
      <c r="W376" s="49">
        <v>0</v>
      </c>
      <c r="X376" s="49">
        <v>0</v>
      </c>
      <c r="Y376" s="49">
        <v>0</v>
      </c>
      <c r="Z376" s="49">
        <v>0</v>
      </c>
      <c r="AA376" s="49">
        <v>0</v>
      </c>
      <c r="AB376" s="49">
        <v>0</v>
      </c>
      <c r="AC376" s="49">
        <v>0</v>
      </c>
      <c r="AD376" s="49">
        <v>0</v>
      </c>
      <c r="AE376" s="49">
        <v>0</v>
      </c>
      <c r="AF376" s="49">
        <v>0</v>
      </c>
      <c r="AG376" s="49">
        <v>0</v>
      </c>
      <c r="AH376" s="49">
        <v>0</v>
      </c>
      <c r="AI376" s="49">
        <v>0</v>
      </c>
      <c r="AJ376" s="49">
        <v>0</v>
      </c>
      <c r="AK376" s="49">
        <v>0</v>
      </c>
      <c r="AL376" s="49">
        <v>0</v>
      </c>
      <c r="AM376" s="49">
        <v>0</v>
      </c>
      <c r="AN376" s="51">
        <v>0</v>
      </c>
    </row>
    <row r="377" spans="1:40" s="40" customFormat="1" ht="37.5" hidden="1" x14ac:dyDescent="0.3">
      <c r="A377" s="114">
        <v>120</v>
      </c>
      <c r="B377" s="36" t="s">
        <v>124</v>
      </c>
      <c r="C377" s="79">
        <f>D377+H377</f>
        <v>83058.95</v>
      </c>
      <c r="D377" s="79">
        <f>E377+F377+G377</f>
        <v>61958.95</v>
      </c>
      <c r="E377" s="79">
        <v>36271.15</v>
      </c>
      <c r="F377" s="79">
        <v>14311.53</v>
      </c>
      <c r="G377" s="79">
        <v>11376.27</v>
      </c>
      <c r="H377" s="79">
        <v>21100</v>
      </c>
      <c r="I377" s="79">
        <f t="shared" ref="I377" si="854">F377+G377+H377</f>
        <v>46787.8</v>
      </c>
      <c r="J377" s="37">
        <f t="shared" si="826"/>
        <v>0</v>
      </c>
      <c r="K377" s="38">
        <f t="shared" si="826"/>
        <v>0</v>
      </c>
      <c r="L377" s="38">
        <f t="shared" si="826"/>
        <v>0</v>
      </c>
      <c r="M377" s="38">
        <f t="shared" si="826"/>
        <v>0</v>
      </c>
      <c r="N377" s="38">
        <f t="shared" si="826"/>
        <v>0</v>
      </c>
      <c r="O377" s="38">
        <f t="shared" si="826"/>
        <v>0</v>
      </c>
      <c r="P377" s="38">
        <f t="shared" si="826"/>
        <v>0</v>
      </c>
      <c r="Q377" s="38">
        <f t="shared" si="826"/>
        <v>0</v>
      </c>
      <c r="R377" s="38">
        <f t="shared" si="826"/>
        <v>0</v>
      </c>
      <c r="S377" s="38">
        <f t="shared" si="826"/>
        <v>0</v>
      </c>
      <c r="T377" s="38">
        <f t="shared" si="826"/>
        <v>0</v>
      </c>
      <c r="U377" s="38">
        <f t="shared" si="826"/>
        <v>0</v>
      </c>
      <c r="V377" s="38">
        <f t="shared" si="826"/>
        <v>0</v>
      </c>
      <c r="W377" s="38">
        <f t="shared" si="826"/>
        <v>0</v>
      </c>
      <c r="X377" s="38">
        <f t="shared" si="826"/>
        <v>0</v>
      </c>
      <c r="Y377" s="38">
        <f t="shared" si="826"/>
        <v>0</v>
      </c>
      <c r="Z377" s="38">
        <f t="shared" si="826"/>
        <v>0</v>
      </c>
      <c r="AA377" s="38">
        <f t="shared" si="826"/>
        <v>0</v>
      </c>
      <c r="AB377" s="38">
        <f t="shared" si="826"/>
        <v>0</v>
      </c>
      <c r="AC377" s="38">
        <f t="shared" si="826"/>
        <v>0</v>
      </c>
      <c r="AD377" s="38">
        <f t="shared" si="826"/>
        <v>0</v>
      </c>
      <c r="AE377" s="38">
        <f t="shared" si="826"/>
        <v>0</v>
      </c>
      <c r="AF377" s="38">
        <f t="shared" si="826"/>
        <v>0</v>
      </c>
      <c r="AG377" s="38">
        <f t="shared" si="826"/>
        <v>0</v>
      </c>
      <c r="AH377" s="38">
        <f t="shared" si="826"/>
        <v>0</v>
      </c>
      <c r="AI377" s="38">
        <f t="shared" si="826"/>
        <v>0</v>
      </c>
      <c r="AJ377" s="38">
        <f t="shared" si="826"/>
        <v>0</v>
      </c>
      <c r="AK377" s="38">
        <f t="shared" si="826"/>
        <v>0</v>
      </c>
      <c r="AL377" s="38">
        <f t="shared" si="826"/>
        <v>0</v>
      </c>
      <c r="AM377" s="38">
        <f t="shared" si="826"/>
        <v>0</v>
      </c>
      <c r="AN377" s="39">
        <f t="shared" si="826"/>
        <v>0</v>
      </c>
    </row>
    <row r="378" spans="1:40" s="46" customFormat="1" ht="18.75" hidden="1" x14ac:dyDescent="0.3">
      <c r="A378" s="115"/>
      <c r="B378" s="41" t="s">
        <v>192</v>
      </c>
      <c r="C378" s="80"/>
      <c r="D378" s="80"/>
      <c r="E378" s="80"/>
      <c r="F378" s="80"/>
      <c r="G378" s="80"/>
      <c r="H378" s="80"/>
      <c r="I378" s="80"/>
      <c r="J378" s="42">
        <v>0</v>
      </c>
      <c r="K378" s="43"/>
      <c r="L378" s="43"/>
      <c r="M378" s="44">
        <f>N378+AE378</f>
        <v>0</v>
      </c>
      <c r="N378" s="43">
        <f>O378+P378+W378</f>
        <v>0</v>
      </c>
      <c r="O378" s="43">
        <f t="shared" ref="O378" si="855">J378*E377</f>
        <v>0</v>
      </c>
      <c r="P378" s="43">
        <f t="shared" ref="P378" si="856">J378*F377</f>
        <v>0</v>
      </c>
      <c r="Q378" s="43">
        <v>0</v>
      </c>
      <c r="R378" s="43">
        <v>0</v>
      </c>
      <c r="S378" s="43">
        <v>0</v>
      </c>
      <c r="T378" s="43">
        <v>0</v>
      </c>
      <c r="U378" s="43">
        <f>P378</f>
        <v>0</v>
      </c>
      <c r="V378" s="43">
        <v>0</v>
      </c>
      <c r="W378" s="43">
        <f>J378*G377</f>
        <v>0</v>
      </c>
      <c r="X378" s="43">
        <v>0</v>
      </c>
      <c r="Y378" s="43">
        <v>0</v>
      </c>
      <c r="Z378" s="43">
        <v>0</v>
      </c>
      <c r="AA378" s="43">
        <v>0</v>
      </c>
      <c r="AB378" s="43">
        <f t="shared" ref="AB378" si="857">W378</f>
        <v>0</v>
      </c>
      <c r="AC378" s="43">
        <v>0</v>
      </c>
      <c r="AD378" s="43">
        <f>J378*H377</f>
        <v>0</v>
      </c>
      <c r="AE378" s="43">
        <f t="shared" ref="AE378" si="858">AD378</f>
        <v>0</v>
      </c>
      <c r="AF378" s="43">
        <v>0</v>
      </c>
      <c r="AG378" s="43">
        <v>0</v>
      </c>
      <c r="AH378" s="43">
        <v>0</v>
      </c>
      <c r="AI378" s="43">
        <v>0</v>
      </c>
      <c r="AJ378" s="43">
        <v>0</v>
      </c>
      <c r="AK378" s="43">
        <v>0</v>
      </c>
      <c r="AL378" s="43">
        <v>0</v>
      </c>
      <c r="AM378" s="43">
        <v>0</v>
      </c>
      <c r="AN378" s="45">
        <v>0</v>
      </c>
    </row>
    <row r="379" spans="1:40" s="46" customFormat="1" ht="19.5" hidden="1" thickBot="1" x14ac:dyDescent="0.35">
      <c r="A379" s="116"/>
      <c r="B379" s="47" t="s">
        <v>189</v>
      </c>
      <c r="C379" s="81"/>
      <c r="D379" s="81"/>
      <c r="E379" s="81"/>
      <c r="F379" s="81"/>
      <c r="G379" s="81"/>
      <c r="H379" s="81"/>
      <c r="I379" s="81"/>
      <c r="J379" s="48"/>
      <c r="K379" s="49"/>
      <c r="L379" s="49"/>
      <c r="M379" s="50">
        <f>N379+AD379</f>
        <v>0</v>
      </c>
      <c r="N379" s="49">
        <f t="shared" ref="N379" si="859">O379</f>
        <v>0</v>
      </c>
      <c r="O379" s="49">
        <f t="shared" ref="O379" si="860">J379*E377</f>
        <v>0</v>
      </c>
      <c r="P379" s="49">
        <v>0</v>
      </c>
      <c r="Q379" s="49">
        <v>0</v>
      </c>
      <c r="R379" s="49">
        <v>0</v>
      </c>
      <c r="S379" s="49">
        <v>0</v>
      </c>
      <c r="T379" s="49">
        <v>0</v>
      </c>
      <c r="U379" s="49">
        <v>0</v>
      </c>
      <c r="V379" s="49">
        <v>0</v>
      </c>
      <c r="W379" s="49">
        <v>0</v>
      </c>
      <c r="X379" s="49">
        <v>0</v>
      </c>
      <c r="Y379" s="49">
        <v>0</v>
      </c>
      <c r="Z379" s="49">
        <v>0</v>
      </c>
      <c r="AA379" s="49">
        <v>0</v>
      </c>
      <c r="AB379" s="49">
        <v>0</v>
      </c>
      <c r="AC379" s="49">
        <v>0</v>
      </c>
      <c r="AD379" s="49">
        <v>0</v>
      </c>
      <c r="AE379" s="49">
        <v>0</v>
      </c>
      <c r="AF379" s="49">
        <v>0</v>
      </c>
      <c r="AG379" s="49">
        <v>0</v>
      </c>
      <c r="AH379" s="49">
        <v>0</v>
      </c>
      <c r="AI379" s="49">
        <v>0</v>
      </c>
      <c r="AJ379" s="49">
        <v>0</v>
      </c>
      <c r="AK379" s="49">
        <v>0</v>
      </c>
      <c r="AL379" s="49">
        <v>0</v>
      </c>
      <c r="AM379" s="49">
        <v>0</v>
      </c>
      <c r="AN379" s="51">
        <v>0</v>
      </c>
    </row>
    <row r="380" spans="1:40" s="40" customFormat="1" ht="56.25" hidden="1" x14ac:dyDescent="0.3">
      <c r="A380" s="114">
        <v>121</v>
      </c>
      <c r="B380" s="36" t="s">
        <v>125</v>
      </c>
      <c r="C380" s="79">
        <f>D380+H380</f>
        <v>115768.05</v>
      </c>
      <c r="D380" s="79">
        <f>E380+F380+G380</f>
        <v>78592.05</v>
      </c>
      <c r="E380" s="79">
        <v>61321.71</v>
      </c>
      <c r="F380" s="79">
        <v>6583.07</v>
      </c>
      <c r="G380" s="79">
        <v>10687.27</v>
      </c>
      <c r="H380" s="79">
        <v>37176</v>
      </c>
      <c r="I380" s="79">
        <f t="shared" ref="I380" si="861">F380+G380+H380</f>
        <v>54446.34</v>
      </c>
      <c r="J380" s="37">
        <f t="shared" si="826"/>
        <v>0</v>
      </c>
      <c r="K380" s="38">
        <f t="shared" si="826"/>
        <v>0</v>
      </c>
      <c r="L380" s="38">
        <f t="shared" si="826"/>
        <v>0</v>
      </c>
      <c r="M380" s="38">
        <f t="shared" si="826"/>
        <v>0</v>
      </c>
      <c r="N380" s="38">
        <f t="shared" si="826"/>
        <v>0</v>
      </c>
      <c r="O380" s="38">
        <f t="shared" si="826"/>
        <v>0</v>
      </c>
      <c r="P380" s="38">
        <f t="shared" si="826"/>
        <v>0</v>
      </c>
      <c r="Q380" s="38">
        <f t="shared" si="826"/>
        <v>0</v>
      </c>
      <c r="R380" s="38">
        <f t="shared" si="826"/>
        <v>0</v>
      </c>
      <c r="S380" s="38">
        <f t="shared" si="826"/>
        <v>0</v>
      </c>
      <c r="T380" s="38">
        <f t="shared" si="826"/>
        <v>0</v>
      </c>
      <c r="U380" s="38">
        <f t="shared" si="826"/>
        <v>0</v>
      </c>
      <c r="V380" s="38">
        <f t="shared" si="826"/>
        <v>0</v>
      </c>
      <c r="W380" s="38">
        <f t="shared" si="826"/>
        <v>0</v>
      </c>
      <c r="X380" s="38">
        <f t="shared" si="826"/>
        <v>0</v>
      </c>
      <c r="Y380" s="38">
        <f t="shared" si="826"/>
        <v>0</v>
      </c>
      <c r="Z380" s="38">
        <f t="shared" si="826"/>
        <v>0</v>
      </c>
      <c r="AA380" s="38">
        <f t="shared" si="826"/>
        <v>0</v>
      </c>
      <c r="AB380" s="38">
        <f t="shared" si="826"/>
        <v>0</v>
      </c>
      <c r="AC380" s="38">
        <f t="shared" si="826"/>
        <v>0</v>
      </c>
      <c r="AD380" s="38">
        <f t="shared" si="826"/>
        <v>0</v>
      </c>
      <c r="AE380" s="38">
        <f t="shared" si="826"/>
        <v>0</v>
      </c>
      <c r="AF380" s="38">
        <f t="shared" si="826"/>
        <v>0</v>
      </c>
      <c r="AG380" s="38">
        <f t="shared" si="826"/>
        <v>0</v>
      </c>
      <c r="AH380" s="38">
        <f t="shared" si="826"/>
        <v>0</v>
      </c>
      <c r="AI380" s="38">
        <f t="shared" si="826"/>
        <v>0</v>
      </c>
      <c r="AJ380" s="38">
        <f t="shared" si="826"/>
        <v>0</v>
      </c>
      <c r="AK380" s="38">
        <f t="shared" si="826"/>
        <v>0</v>
      </c>
      <c r="AL380" s="38">
        <f t="shared" si="826"/>
        <v>0</v>
      </c>
      <c r="AM380" s="38">
        <f t="shared" si="826"/>
        <v>0</v>
      </c>
      <c r="AN380" s="39">
        <f t="shared" si="826"/>
        <v>0</v>
      </c>
    </row>
    <row r="381" spans="1:40" s="46" customFormat="1" ht="18.75" hidden="1" x14ac:dyDescent="0.3">
      <c r="A381" s="115"/>
      <c r="B381" s="41" t="s">
        <v>192</v>
      </c>
      <c r="C381" s="80"/>
      <c r="D381" s="80"/>
      <c r="E381" s="80"/>
      <c r="F381" s="80"/>
      <c r="G381" s="80"/>
      <c r="H381" s="80"/>
      <c r="I381" s="80"/>
      <c r="J381" s="42">
        <v>0</v>
      </c>
      <c r="K381" s="43"/>
      <c r="L381" s="43"/>
      <c r="M381" s="44">
        <f>N381+AE381</f>
        <v>0</v>
      </c>
      <c r="N381" s="43">
        <f>O381+P381+W381</f>
        <v>0</v>
      </c>
      <c r="O381" s="43">
        <f t="shared" ref="O381" si="862">J381*E380</f>
        <v>0</v>
      </c>
      <c r="P381" s="43">
        <f t="shared" ref="P381" si="863">J381*F380</f>
        <v>0</v>
      </c>
      <c r="Q381" s="43">
        <v>0</v>
      </c>
      <c r="R381" s="43">
        <v>0</v>
      </c>
      <c r="S381" s="43">
        <v>0</v>
      </c>
      <c r="T381" s="43">
        <v>0</v>
      </c>
      <c r="U381" s="43">
        <f>P381</f>
        <v>0</v>
      </c>
      <c r="V381" s="43">
        <v>0</v>
      </c>
      <c r="W381" s="43">
        <f>J381*G380</f>
        <v>0</v>
      </c>
      <c r="X381" s="43">
        <v>0</v>
      </c>
      <c r="Y381" s="43">
        <v>0</v>
      </c>
      <c r="Z381" s="43">
        <v>0</v>
      </c>
      <c r="AA381" s="43">
        <v>0</v>
      </c>
      <c r="AB381" s="43">
        <f t="shared" ref="AB381" si="864">W381</f>
        <v>0</v>
      </c>
      <c r="AC381" s="43">
        <v>0</v>
      </c>
      <c r="AD381" s="43">
        <f>J381*H380</f>
        <v>0</v>
      </c>
      <c r="AE381" s="43">
        <f t="shared" ref="AE381" si="865">AD381</f>
        <v>0</v>
      </c>
      <c r="AF381" s="43">
        <v>0</v>
      </c>
      <c r="AG381" s="43">
        <v>0</v>
      </c>
      <c r="AH381" s="43">
        <v>0</v>
      </c>
      <c r="AI381" s="43">
        <v>0</v>
      </c>
      <c r="AJ381" s="43">
        <v>0</v>
      </c>
      <c r="AK381" s="43">
        <v>0</v>
      </c>
      <c r="AL381" s="43">
        <v>0</v>
      </c>
      <c r="AM381" s="43">
        <v>0</v>
      </c>
      <c r="AN381" s="45">
        <v>0</v>
      </c>
    </row>
    <row r="382" spans="1:40" s="46" customFormat="1" ht="19.5" hidden="1" thickBot="1" x14ac:dyDescent="0.35">
      <c r="A382" s="116"/>
      <c r="B382" s="47" t="s">
        <v>189</v>
      </c>
      <c r="C382" s="81"/>
      <c r="D382" s="81"/>
      <c r="E382" s="81"/>
      <c r="F382" s="81"/>
      <c r="G382" s="81"/>
      <c r="H382" s="81"/>
      <c r="I382" s="81"/>
      <c r="J382" s="48"/>
      <c r="K382" s="49"/>
      <c r="L382" s="49"/>
      <c r="M382" s="50">
        <f>N382+AD382</f>
        <v>0</v>
      </c>
      <c r="N382" s="49">
        <f t="shared" ref="N382" si="866">O382</f>
        <v>0</v>
      </c>
      <c r="O382" s="49">
        <f t="shared" ref="O382" si="867">J382*E380</f>
        <v>0</v>
      </c>
      <c r="P382" s="49">
        <v>0</v>
      </c>
      <c r="Q382" s="49">
        <v>0</v>
      </c>
      <c r="R382" s="49">
        <v>0</v>
      </c>
      <c r="S382" s="49">
        <v>0</v>
      </c>
      <c r="T382" s="49">
        <v>0</v>
      </c>
      <c r="U382" s="49">
        <v>0</v>
      </c>
      <c r="V382" s="49">
        <v>0</v>
      </c>
      <c r="W382" s="49">
        <v>0</v>
      </c>
      <c r="X382" s="49">
        <v>0</v>
      </c>
      <c r="Y382" s="49">
        <v>0</v>
      </c>
      <c r="Z382" s="49">
        <v>0</v>
      </c>
      <c r="AA382" s="49">
        <v>0</v>
      </c>
      <c r="AB382" s="49">
        <v>0</v>
      </c>
      <c r="AC382" s="49">
        <v>0</v>
      </c>
      <c r="AD382" s="49">
        <v>0</v>
      </c>
      <c r="AE382" s="49">
        <v>0</v>
      </c>
      <c r="AF382" s="49">
        <v>0</v>
      </c>
      <c r="AG382" s="49">
        <v>0</v>
      </c>
      <c r="AH382" s="49">
        <v>0</v>
      </c>
      <c r="AI382" s="49">
        <v>0</v>
      </c>
      <c r="AJ382" s="49">
        <v>0</v>
      </c>
      <c r="AK382" s="49">
        <v>0</v>
      </c>
      <c r="AL382" s="49">
        <v>0</v>
      </c>
      <c r="AM382" s="49">
        <v>0</v>
      </c>
      <c r="AN382" s="51">
        <v>0</v>
      </c>
    </row>
    <row r="383" spans="1:40" s="40" customFormat="1" ht="37.5" hidden="1" x14ac:dyDescent="0.3">
      <c r="A383" s="114">
        <v>122</v>
      </c>
      <c r="B383" s="36" t="s">
        <v>126</v>
      </c>
      <c r="C383" s="79">
        <f>D383+H383</f>
        <v>124537.5</v>
      </c>
      <c r="D383" s="79">
        <f>E383+F383+G383</f>
        <v>63253.5</v>
      </c>
      <c r="E383" s="79">
        <v>36271.15</v>
      </c>
      <c r="F383" s="79">
        <v>11036.36</v>
      </c>
      <c r="G383" s="79">
        <v>15945.99</v>
      </c>
      <c r="H383" s="79">
        <v>61284</v>
      </c>
      <c r="I383" s="79">
        <f t="shared" ref="I383" si="868">F383+G383+H383</f>
        <v>88266.35</v>
      </c>
      <c r="J383" s="37">
        <f t="shared" ref="J383:AN398" si="869">J384+J385</f>
        <v>0</v>
      </c>
      <c r="K383" s="38">
        <f t="shared" si="869"/>
        <v>0</v>
      </c>
      <c r="L383" s="38">
        <f t="shared" si="869"/>
        <v>0</v>
      </c>
      <c r="M383" s="38">
        <f t="shared" si="869"/>
        <v>0</v>
      </c>
      <c r="N383" s="38">
        <f t="shared" si="869"/>
        <v>0</v>
      </c>
      <c r="O383" s="38">
        <f t="shared" si="869"/>
        <v>0</v>
      </c>
      <c r="P383" s="38">
        <f t="shared" si="869"/>
        <v>0</v>
      </c>
      <c r="Q383" s="38">
        <f t="shared" si="869"/>
        <v>0</v>
      </c>
      <c r="R383" s="38">
        <f t="shared" si="869"/>
        <v>0</v>
      </c>
      <c r="S383" s="38">
        <f t="shared" si="869"/>
        <v>0</v>
      </c>
      <c r="T383" s="38">
        <f t="shared" si="869"/>
        <v>0</v>
      </c>
      <c r="U383" s="38">
        <f t="shared" si="869"/>
        <v>0</v>
      </c>
      <c r="V383" s="38">
        <f t="shared" si="869"/>
        <v>0</v>
      </c>
      <c r="W383" s="38">
        <f t="shared" si="869"/>
        <v>0</v>
      </c>
      <c r="X383" s="38">
        <f t="shared" si="869"/>
        <v>0</v>
      </c>
      <c r="Y383" s="38">
        <f t="shared" si="869"/>
        <v>0</v>
      </c>
      <c r="Z383" s="38">
        <f t="shared" si="869"/>
        <v>0</v>
      </c>
      <c r="AA383" s="38">
        <f t="shared" si="869"/>
        <v>0</v>
      </c>
      <c r="AB383" s="38">
        <f t="shared" si="869"/>
        <v>0</v>
      </c>
      <c r="AC383" s="38">
        <f t="shared" si="869"/>
        <v>0</v>
      </c>
      <c r="AD383" s="38">
        <f t="shared" si="869"/>
        <v>0</v>
      </c>
      <c r="AE383" s="38">
        <f t="shared" si="869"/>
        <v>0</v>
      </c>
      <c r="AF383" s="38">
        <f t="shared" si="869"/>
        <v>0</v>
      </c>
      <c r="AG383" s="38">
        <f t="shared" si="869"/>
        <v>0</v>
      </c>
      <c r="AH383" s="38">
        <f t="shared" si="869"/>
        <v>0</v>
      </c>
      <c r="AI383" s="38">
        <f t="shared" si="869"/>
        <v>0</v>
      </c>
      <c r="AJ383" s="38">
        <f t="shared" si="869"/>
        <v>0</v>
      </c>
      <c r="AK383" s="38">
        <f t="shared" si="869"/>
        <v>0</v>
      </c>
      <c r="AL383" s="38">
        <f t="shared" si="869"/>
        <v>0</v>
      </c>
      <c r="AM383" s="38">
        <f t="shared" si="869"/>
        <v>0</v>
      </c>
      <c r="AN383" s="39">
        <f t="shared" si="869"/>
        <v>0</v>
      </c>
    </row>
    <row r="384" spans="1:40" s="46" customFormat="1" ht="18.75" hidden="1" x14ac:dyDescent="0.3">
      <c r="A384" s="115"/>
      <c r="B384" s="41" t="s">
        <v>192</v>
      </c>
      <c r="C384" s="80"/>
      <c r="D384" s="80"/>
      <c r="E384" s="80"/>
      <c r="F384" s="80"/>
      <c r="G384" s="80"/>
      <c r="H384" s="80"/>
      <c r="I384" s="80"/>
      <c r="J384" s="42">
        <v>0</v>
      </c>
      <c r="K384" s="43"/>
      <c r="L384" s="43"/>
      <c r="M384" s="44">
        <f>N384+AE384</f>
        <v>0</v>
      </c>
      <c r="N384" s="43">
        <f>O384+P384+W384</f>
        <v>0</v>
      </c>
      <c r="O384" s="43">
        <f t="shared" ref="O384" si="870">J384*E383</f>
        <v>0</v>
      </c>
      <c r="P384" s="43">
        <f t="shared" ref="P384" si="871">J384*F383</f>
        <v>0</v>
      </c>
      <c r="Q384" s="43">
        <v>0</v>
      </c>
      <c r="R384" s="43">
        <v>0</v>
      </c>
      <c r="S384" s="43">
        <v>0</v>
      </c>
      <c r="T384" s="43">
        <v>0</v>
      </c>
      <c r="U384" s="43">
        <f>P384</f>
        <v>0</v>
      </c>
      <c r="V384" s="43">
        <v>0</v>
      </c>
      <c r="W384" s="43">
        <f>J384*G383</f>
        <v>0</v>
      </c>
      <c r="X384" s="43">
        <v>0</v>
      </c>
      <c r="Y384" s="43">
        <v>0</v>
      </c>
      <c r="Z384" s="43">
        <v>0</v>
      </c>
      <c r="AA384" s="43">
        <v>0</v>
      </c>
      <c r="AB384" s="43">
        <f t="shared" ref="AB384" si="872">W384</f>
        <v>0</v>
      </c>
      <c r="AC384" s="43">
        <v>0</v>
      </c>
      <c r="AD384" s="43">
        <f>J384*H383</f>
        <v>0</v>
      </c>
      <c r="AE384" s="43">
        <f t="shared" ref="AE384" si="873">AD384</f>
        <v>0</v>
      </c>
      <c r="AF384" s="43">
        <v>0</v>
      </c>
      <c r="AG384" s="43">
        <v>0</v>
      </c>
      <c r="AH384" s="43">
        <v>0</v>
      </c>
      <c r="AI384" s="43">
        <v>0</v>
      </c>
      <c r="AJ384" s="43">
        <v>0</v>
      </c>
      <c r="AK384" s="43">
        <v>0</v>
      </c>
      <c r="AL384" s="43">
        <v>0</v>
      </c>
      <c r="AM384" s="43">
        <v>0</v>
      </c>
      <c r="AN384" s="45">
        <v>0</v>
      </c>
    </row>
    <row r="385" spans="1:40" s="46" customFormat="1" ht="19.5" hidden="1" thickBot="1" x14ac:dyDescent="0.35">
      <c r="A385" s="116"/>
      <c r="B385" s="47" t="s">
        <v>189</v>
      </c>
      <c r="C385" s="81"/>
      <c r="D385" s="81"/>
      <c r="E385" s="81"/>
      <c r="F385" s="81"/>
      <c r="G385" s="81"/>
      <c r="H385" s="81"/>
      <c r="I385" s="81"/>
      <c r="J385" s="48"/>
      <c r="K385" s="49"/>
      <c r="L385" s="49"/>
      <c r="M385" s="50">
        <f>N385+AD385</f>
        <v>0</v>
      </c>
      <c r="N385" s="49">
        <f t="shared" ref="N385" si="874">O385</f>
        <v>0</v>
      </c>
      <c r="O385" s="49">
        <f t="shared" ref="O385" si="875">J385*E383</f>
        <v>0</v>
      </c>
      <c r="P385" s="49">
        <v>0</v>
      </c>
      <c r="Q385" s="49">
        <v>0</v>
      </c>
      <c r="R385" s="49">
        <v>0</v>
      </c>
      <c r="S385" s="49">
        <v>0</v>
      </c>
      <c r="T385" s="49">
        <v>0</v>
      </c>
      <c r="U385" s="49">
        <v>0</v>
      </c>
      <c r="V385" s="49">
        <v>0</v>
      </c>
      <c r="W385" s="49">
        <v>0</v>
      </c>
      <c r="X385" s="49">
        <v>0</v>
      </c>
      <c r="Y385" s="49">
        <v>0</v>
      </c>
      <c r="Z385" s="49">
        <v>0</v>
      </c>
      <c r="AA385" s="49">
        <v>0</v>
      </c>
      <c r="AB385" s="49">
        <v>0</v>
      </c>
      <c r="AC385" s="49">
        <v>0</v>
      </c>
      <c r="AD385" s="49">
        <v>0</v>
      </c>
      <c r="AE385" s="49">
        <v>0</v>
      </c>
      <c r="AF385" s="49">
        <v>0</v>
      </c>
      <c r="AG385" s="49">
        <v>0</v>
      </c>
      <c r="AH385" s="49">
        <v>0</v>
      </c>
      <c r="AI385" s="49">
        <v>0</v>
      </c>
      <c r="AJ385" s="49">
        <v>0</v>
      </c>
      <c r="AK385" s="49">
        <v>0</v>
      </c>
      <c r="AL385" s="49">
        <v>0</v>
      </c>
      <c r="AM385" s="49">
        <v>0</v>
      </c>
      <c r="AN385" s="51">
        <v>0</v>
      </c>
    </row>
    <row r="386" spans="1:40" s="40" customFormat="1" ht="56.25" hidden="1" x14ac:dyDescent="0.3">
      <c r="A386" s="114">
        <v>123</v>
      </c>
      <c r="B386" s="36" t="s">
        <v>127</v>
      </c>
      <c r="C386" s="79">
        <f>D386+H386</f>
        <v>154525.74</v>
      </c>
      <c r="D386" s="79">
        <f>E386+F386+G386</f>
        <v>88441.74</v>
      </c>
      <c r="E386" s="79">
        <v>61321.71</v>
      </c>
      <c r="F386" s="79">
        <v>10974.54</v>
      </c>
      <c r="G386" s="79">
        <v>16145.49</v>
      </c>
      <c r="H386" s="79">
        <v>66084</v>
      </c>
      <c r="I386" s="79">
        <f t="shared" ref="I386" si="876">F386+G386+H386</f>
        <v>93204.03</v>
      </c>
      <c r="J386" s="37">
        <f t="shared" si="869"/>
        <v>0</v>
      </c>
      <c r="K386" s="38">
        <f t="shared" si="869"/>
        <v>0</v>
      </c>
      <c r="L386" s="38">
        <f t="shared" si="869"/>
        <v>0</v>
      </c>
      <c r="M386" s="38">
        <f t="shared" si="869"/>
        <v>0</v>
      </c>
      <c r="N386" s="38">
        <f t="shared" si="869"/>
        <v>0</v>
      </c>
      <c r="O386" s="38">
        <f t="shared" si="869"/>
        <v>0</v>
      </c>
      <c r="P386" s="38">
        <f t="shared" si="869"/>
        <v>0</v>
      </c>
      <c r="Q386" s="38">
        <f t="shared" si="869"/>
        <v>0</v>
      </c>
      <c r="R386" s="38">
        <f t="shared" si="869"/>
        <v>0</v>
      </c>
      <c r="S386" s="38">
        <f t="shared" si="869"/>
        <v>0</v>
      </c>
      <c r="T386" s="38">
        <f t="shared" si="869"/>
        <v>0</v>
      </c>
      <c r="U386" s="38">
        <f t="shared" si="869"/>
        <v>0</v>
      </c>
      <c r="V386" s="38">
        <f t="shared" si="869"/>
        <v>0</v>
      </c>
      <c r="W386" s="38">
        <f t="shared" si="869"/>
        <v>0</v>
      </c>
      <c r="X386" s="38">
        <f t="shared" si="869"/>
        <v>0</v>
      </c>
      <c r="Y386" s="38">
        <f t="shared" si="869"/>
        <v>0</v>
      </c>
      <c r="Z386" s="38">
        <f t="shared" si="869"/>
        <v>0</v>
      </c>
      <c r="AA386" s="38">
        <f t="shared" si="869"/>
        <v>0</v>
      </c>
      <c r="AB386" s="38">
        <f t="shared" si="869"/>
        <v>0</v>
      </c>
      <c r="AC386" s="38">
        <f t="shared" si="869"/>
        <v>0</v>
      </c>
      <c r="AD386" s="38">
        <f t="shared" si="869"/>
        <v>0</v>
      </c>
      <c r="AE386" s="38">
        <f t="shared" si="869"/>
        <v>0</v>
      </c>
      <c r="AF386" s="38">
        <f t="shared" si="869"/>
        <v>0</v>
      </c>
      <c r="AG386" s="38">
        <f t="shared" si="869"/>
        <v>0</v>
      </c>
      <c r="AH386" s="38">
        <f t="shared" si="869"/>
        <v>0</v>
      </c>
      <c r="AI386" s="38">
        <f t="shared" si="869"/>
        <v>0</v>
      </c>
      <c r="AJ386" s="38">
        <f t="shared" si="869"/>
        <v>0</v>
      </c>
      <c r="AK386" s="38">
        <f t="shared" si="869"/>
        <v>0</v>
      </c>
      <c r="AL386" s="38">
        <f t="shared" si="869"/>
        <v>0</v>
      </c>
      <c r="AM386" s="38">
        <f t="shared" si="869"/>
        <v>0</v>
      </c>
      <c r="AN386" s="39">
        <f t="shared" si="869"/>
        <v>0</v>
      </c>
    </row>
    <row r="387" spans="1:40" s="46" customFormat="1" ht="18.75" hidden="1" x14ac:dyDescent="0.3">
      <c r="A387" s="115"/>
      <c r="B387" s="41" t="s">
        <v>192</v>
      </c>
      <c r="C387" s="80"/>
      <c r="D387" s="80"/>
      <c r="E387" s="80"/>
      <c r="F387" s="80"/>
      <c r="G387" s="80"/>
      <c r="H387" s="80"/>
      <c r="I387" s="80"/>
      <c r="J387" s="42">
        <v>0</v>
      </c>
      <c r="K387" s="43"/>
      <c r="L387" s="43"/>
      <c r="M387" s="44">
        <f>N387+AE387</f>
        <v>0</v>
      </c>
      <c r="N387" s="43">
        <f>O387+P387+W387</f>
        <v>0</v>
      </c>
      <c r="O387" s="43">
        <f t="shared" ref="O387" si="877">J387*E386</f>
        <v>0</v>
      </c>
      <c r="P387" s="43">
        <f t="shared" ref="P387" si="878">J387*F386</f>
        <v>0</v>
      </c>
      <c r="Q387" s="43">
        <v>0</v>
      </c>
      <c r="R387" s="43">
        <v>0</v>
      </c>
      <c r="S387" s="43">
        <v>0</v>
      </c>
      <c r="T387" s="43">
        <v>0</v>
      </c>
      <c r="U387" s="43">
        <f>P387</f>
        <v>0</v>
      </c>
      <c r="V387" s="43">
        <v>0</v>
      </c>
      <c r="W387" s="43">
        <f>J387*G386</f>
        <v>0</v>
      </c>
      <c r="X387" s="43">
        <v>0</v>
      </c>
      <c r="Y387" s="43">
        <v>0</v>
      </c>
      <c r="Z387" s="43">
        <v>0</v>
      </c>
      <c r="AA387" s="43">
        <v>0</v>
      </c>
      <c r="AB387" s="43">
        <f t="shared" ref="AB387" si="879">W387</f>
        <v>0</v>
      </c>
      <c r="AC387" s="43">
        <v>0</v>
      </c>
      <c r="AD387" s="43">
        <f>J387*H386</f>
        <v>0</v>
      </c>
      <c r="AE387" s="43">
        <f t="shared" ref="AE387" si="880">AD387</f>
        <v>0</v>
      </c>
      <c r="AF387" s="43">
        <v>0</v>
      </c>
      <c r="AG387" s="43">
        <v>0</v>
      </c>
      <c r="AH387" s="43">
        <v>0</v>
      </c>
      <c r="AI387" s="43">
        <v>0</v>
      </c>
      <c r="AJ387" s="43">
        <v>0</v>
      </c>
      <c r="AK387" s="43">
        <v>0</v>
      </c>
      <c r="AL387" s="43">
        <v>0</v>
      </c>
      <c r="AM387" s="43">
        <v>0</v>
      </c>
      <c r="AN387" s="45">
        <v>0</v>
      </c>
    </row>
    <row r="388" spans="1:40" s="46" customFormat="1" ht="19.5" hidden="1" thickBot="1" x14ac:dyDescent="0.35">
      <c r="A388" s="116"/>
      <c r="B388" s="47" t="s">
        <v>189</v>
      </c>
      <c r="C388" s="81"/>
      <c r="D388" s="81"/>
      <c r="E388" s="81"/>
      <c r="F388" s="81"/>
      <c r="G388" s="81"/>
      <c r="H388" s="81"/>
      <c r="I388" s="81"/>
      <c r="J388" s="48"/>
      <c r="K388" s="49"/>
      <c r="L388" s="49"/>
      <c r="M388" s="50">
        <f>N388+AD388</f>
        <v>0</v>
      </c>
      <c r="N388" s="49">
        <f t="shared" ref="N388" si="881">O388</f>
        <v>0</v>
      </c>
      <c r="O388" s="49">
        <f t="shared" ref="O388" si="882">J388*E386</f>
        <v>0</v>
      </c>
      <c r="P388" s="49">
        <v>0</v>
      </c>
      <c r="Q388" s="49">
        <v>0</v>
      </c>
      <c r="R388" s="49">
        <v>0</v>
      </c>
      <c r="S388" s="49">
        <v>0</v>
      </c>
      <c r="T388" s="49">
        <v>0</v>
      </c>
      <c r="U388" s="49">
        <v>0</v>
      </c>
      <c r="V388" s="49">
        <v>0</v>
      </c>
      <c r="W388" s="49">
        <v>0</v>
      </c>
      <c r="X388" s="49">
        <v>0</v>
      </c>
      <c r="Y388" s="49">
        <v>0</v>
      </c>
      <c r="Z388" s="49">
        <v>0</v>
      </c>
      <c r="AA388" s="49">
        <v>0</v>
      </c>
      <c r="AB388" s="49">
        <v>0</v>
      </c>
      <c r="AC388" s="49">
        <v>0</v>
      </c>
      <c r="AD388" s="49">
        <v>0</v>
      </c>
      <c r="AE388" s="49">
        <v>0</v>
      </c>
      <c r="AF388" s="49">
        <v>0</v>
      </c>
      <c r="AG388" s="49">
        <v>0</v>
      </c>
      <c r="AH388" s="49">
        <v>0</v>
      </c>
      <c r="AI388" s="49">
        <v>0</v>
      </c>
      <c r="AJ388" s="49">
        <v>0</v>
      </c>
      <c r="AK388" s="49">
        <v>0</v>
      </c>
      <c r="AL388" s="49">
        <v>0</v>
      </c>
      <c r="AM388" s="49">
        <v>0</v>
      </c>
      <c r="AN388" s="51">
        <v>0</v>
      </c>
    </row>
    <row r="389" spans="1:40" s="40" customFormat="1" ht="75" hidden="1" x14ac:dyDescent="0.3">
      <c r="A389" s="114">
        <v>124</v>
      </c>
      <c r="B389" s="36" t="s">
        <v>128</v>
      </c>
      <c r="C389" s="79">
        <f>D389+H389</f>
        <v>139076.15</v>
      </c>
      <c r="D389" s="79">
        <f>E389+F389+G389</f>
        <v>72992.149999999994</v>
      </c>
      <c r="E389" s="79">
        <v>42290.25</v>
      </c>
      <c r="F389" s="79">
        <v>14602.61</v>
      </c>
      <c r="G389" s="79">
        <v>16099.29</v>
      </c>
      <c r="H389" s="79">
        <v>66084</v>
      </c>
      <c r="I389" s="79">
        <f t="shared" ref="I389" si="883">F389+G389+H389</f>
        <v>96785.9</v>
      </c>
      <c r="J389" s="37">
        <f t="shared" si="869"/>
        <v>0</v>
      </c>
      <c r="K389" s="38">
        <f t="shared" si="869"/>
        <v>0</v>
      </c>
      <c r="L389" s="38">
        <f t="shared" si="869"/>
        <v>0</v>
      </c>
      <c r="M389" s="38">
        <f t="shared" si="869"/>
        <v>0</v>
      </c>
      <c r="N389" s="38">
        <f t="shared" si="869"/>
        <v>0</v>
      </c>
      <c r="O389" s="38">
        <f t="shared" si="869"/>
        <v>0</v>
      </c>
      <c r="P389" s="38">
        <f t="shared" si="869"/>
        <v>0</v>
      </c>
      <c r="Q389" s="38">
        <f t="shared" si="869"/>
        <v>0</v>
      </c>
      <c r="R389" s="38">
        <f t="shared" si="869"/>
        <v>0</v>
      </c>
      <c r="S389" s="38">
        <f t="shared" si="869"/>
        <v>0</v>
      </c>
      <c r="T389" s="38">
        <f t="shared" si="869"/>
        <v>0</v>
      </c>
      <c r="U389" s="38">
        <f t="shared" si="869"/>
        <v>0</v>
      </c>
      <c r="V389" s="38">
        <f t="shared" si="869"/>
        <v>0</v>
      </c>
      <c r="W389" s="38">
        <f t="shared" si="869"/>
        <v>0</v>
      </c>
      <c r="X389" s="38">
        <f t="shared" si="869"/>
        <v>0</v>
      </c>
      <c r="Y389" s="38">
        <f t="shared" si="869"/>
        <v>0</v>
      </c>
      <c r="Z389" s="38">
        <f t="shared" si="869"/>
        <v>0</v>
      </c>
      <c r="AA389" s="38">
        <f t="shared" si="869"/>
        <v>0</v>
      </c>
      <c r="AB389" s="38">
        <f t="shared" si="869"/>
        <v>0</v>
      </c>
      <c r="AC389" s="38">
        <f t="shared" si="869"/>
        <v>0</v>
      </c>
      <c r="AD389" s="38">
        <f t="shared" si="869"/>
        <v>0</v>
      </c>
      <c r="AE389" s="38">
        <f t="shared" si="869"/>
        <v>0</v>
      </c>
      <c r="AF389" s="38">
        <f t="shared" si="869"/>
        <v>0</v>
      </c>
      <c r="AG389" s="38">
        <f t="shared" si="869"/>
        <v>0</v>
      </c>
      <c r="AH389" s="38">
        <f t="shared" si="869"/>
        <v>0</v>
      </c>
      <c r="AI389" s="38">
        <f t="shared" si="869"/>
        <v>0</v>
      </c>
      <c r="AJ389" s="38">
        <f t="shared" si="869"/>
        <v>0</v>
      </c>
      <c r="AK389" s="38">
        <f t="shared" si="869"/>
        <v>0</v>
      </c>
      <c r="AL389" s="38">
        <f t="shared" si="869"/>
        <v>0</v>
      </c>
      <c r="AM389" s="38">
        <f t="shared" si="869"/>
        <v>0</v>
      </c>
      <c r="AN389" s="39">
        <f t="shared" si="869"/>
        <v>0</v>
      </c>
    </row>
    <row r="390" spans="1:40" s="46" customFormat="1" ht="18.75" hidden="1" x14ac:dyDescent="0.3">
      <c r="A390" s="115"/>
      <c r="B390" s="41" t="s">
        <v>192</v>
      </c>
      <c r="C390" s="80"/>
      <c r="D390" s="80"/>
      <c r="E390" s="80"/>
      <c r="F390" s="80"/>
      <c r="G390" s="80"/>
      <c r="H390" s="80"/>
      <c r="I390" s="80"/>
      <c r="J390" s="42">
        <v>0</v>
      </c>
      <c r="K390" s="43"/>
      <c r="L390" s="43"/>
      <c r="M390" s="44">
        <f>N390+AE390</f>
        <v>0</v>
      </c>
      <c r="N390" s="43">
        <f>O390+P390+W390</f>
        <v>0</v>
      </c>
      <c r="O390" s="43">
        <f t="shared" ref="O390" si="884">J390*E389</f>
        <v>0</v>
      </c>
      <c r="P390" s="43">
        <f t="shared" ref="P390" si="885">J390*F389</f>
        <v>0</v>
      </c>
      <c r="Q390" s="43">
        <v>0</v>
      </c>
      <c r="R390" s="43">
        <v>0</v>
      </c>
      <c r="S390" s="43">
        <v>0</v>
      </c>
      <c r="T390" s="43">
        <v>0</v>
      </c>
      <c r="U390" s="43">
        <f>P390</f>
        <v>0</v>
      </c>
      <c r="V390" s="43">
        <v>0</v>
      </c>
      <c r="W390" s="43">
        <f>J390*G389</f>
        <v>0</v>
      </c>
      <c r="X390" s="43">
        <v>0</v>
      </c>
      <c r="Y390" s="43">
        <v>0</v>
      </c>
      <c r="Z390" s="43">
        <v>0</v>
      </c>
      <c r="AA390" s="43">
        <v>0</v>
      </c>
      <c r="AB390" s="43">
        <f t="shared" ref="AB390" si="886">W390</f>
        <v>0</v>
      </c>
      <c r="AC390" s="43">
        <v>0</v>
      </c>
      <c r="AD390" s="43">
        <f>J390*H389</f>
        <v>0</v>
      </c>
      <c r="AE390" s="43">
        <f t="shared" ref="AE390" si="887">AD390</f>
        <v>0</v>
      </c>
      <c r="AF390" s="43">
        <v>0</v>
      </c>
      <c r="AG390" s="43">
        <v>0</v>
      </c>
      <c r="AH390" s="43">
        <v>0</v>
      </c>
      <c r="AI390" s="43">
        <v>0</v>
      </c>
      <c r="AJ390" s="43">
        <v>0</v>
      </c>
      <c r="AK390" s="43">
        <v>0</v>
      </c>
      <c r="AL390" s="43">
        <v>0</v>
      </c>
      <c r="AM390" s="43">
        <v>0</v>
      </c>
      <c r="AN390" s="45">
        <v>0</v>
      </c>
    </row>
    <row r="391" spans="1:40" s="46" customFormat="1" ht="19.5" hidden="1" thickBot="1" x14ac:dyDescent="0.35">
      <c r="A391" s="116"/>
      <c r="B391" s="47" t="s">
        <v>189</v>
      </c>
      <c r="C391" s="81"/>
      <c r="D391" s="81"/>
      <c r="E391" s="81"/>
      <c r="F391" s="81"/>
      <c r="G391" s="81"/>
      <c r="H391" s="81"/>
      <c r="I391" s="81"/>
      <c r="J391" s="48"/>
      <c r="K391" s="49"/>
      <c r="L391" s="49"/>
      <c r="M391" s="50">
        <f>N391+AD391</f>
        <v>0</v>
      </c>
      <c r="N391" s="49">
        <f t="shared" ref="N391" si="888">O391</f>
        <v>0</v>
      </c>
      <c r="O391" s="49">
        <f t="shared" ref="O391" si="889">J391*E389</f>
        <v>0</v>
      </c>
      <c r="P391" s="49">
        <v>0</v>
      </c>
      <c r="Q391" s="49">
        <v>0</v>
      </c>
      <c r="R391" s="49">
        <v>0</v>
      </c>
      <c r="S391" s="49">
        <v>0</v>
      </c>
      <c r="T391" s="49">
        <v>0</v>
      </c>
      <c r="U391" s="49">
        <v>0</v>
      </c>
      <c r="V391" s="49">
        <v>0</v>
      </c>
      <c r="W391" s="49">
        <v>0</v>
      </c>
      <c r="X391" s="49">
        <v>0</v>
      </c>
      <c r="Y391" s="49">
        <v>0</v>
      </c>
      <c r="Z391" s="49">
        <v>0</v>
      </c>
      <c r="AA391" s="49">
        <v>0</v>
      </c>
      <c r="AB391" s="49">
        <v>0</v>
      </c>
      <c r="AC391" s="49">
        <v>0</v>
      </c>
      <c r="AD391" s="49">
        <v>0</v>
      </c>
      <c r="AE391" s="49">
        <v>0</v>
      </c>
      <c r="AF391" s="49">
        <v>0</v>
      </c>
      <c r="AG391" s="49">
        <v>0</v>
      </c>
      <c r="AH391" s="49">
        <v>0</v>
      </c>
      <c r="AI391" s="49">
        <v>0</v>
      </c>
      <c r="AJ391" s="49">
        <v>0</v>
      </c>
      <c r="AK391" s="49">
        <v>0</v>
      </c>
      <c r="AL391" s="49">
        <v>0</v>
      </c>
      <c r="AM391" s="49">
        <v>0</v>
      </c>
      <c r="AN391" s="51">
        <v>0</v>
      </c>
    </row>
    <row r="392" spans="1:40" s="40" customFormat="1" ht="56.25" x14ac:dyDescent="0.3">
      <c r="A392" s="114">
        <v>45</v>
      </c>
      <c r="B392" s="36" t="s">
        <v>129</v>
      </c>
      <c r="C392" s="79">
        <f>D392+H392</f>
        <v>34789.090000000004</v>
      </c>
      <c r="D392" s="79">
        <f>E392+F392+G392</f>
        <v>28951.090000000004</v>
      </c>
      <c r="E392" s="79">
        <v>19800.79</v>
      </c>
      <c r="F392" s="79">
        <v>6635.97</v>
      </c>
      <c r="G392" s="79">
        <v>2514.33</v>
      </c>
      <c r="H392" s="79">
        <v>5838</v>
      </c>
      <c r="I392" s="79">
        <f t="shared" ref="I392" si="890">F392+G392+H392</f>
        <v>14988.3</v>
      </c>
      <c r="J392" s="37">
        <f t="shared" si="869"/>
        <v>1</v>
      </c>
      <c r="K392" s="38">
        <f t="shared" si="869"/>
        <v>0</v>
      </c>
      <c r="L392" s="38">
        <f t="shared" si="869"/>
        <v>1</v>
      </c>
      <c r="M392" s="38">
        <f t="shared" si="869"/>
        <v>34789.090000000004</v>
      </c>
      <c r="N392" s="38">
        <f t="shared" si="869"/>
        <v>28951.090000000004</v>
      </c>
      <c r="O392" s="38">
        <f t="shared" si="869"/>
        <v>19800.79</v>
      </c>
      <c r="P392" s="38">
        <f t="shared" si="869"/>
        <v>6635.97</v>
      </c>
      <c r="Q392" s="38">
        <f t="shared" si="869"/>
        <v>0</v>
      </c>
      <c r="R392" s="38">
        <f t="shared" si="869"/>
        <v>0</v>
      </c>
      <c r="S392" s="38">
        <f t="shared" si="869"/>
        <v>0</v>
      </c>
      <c r="T392" s="38">
        <f t="shared" si="869"/>
        <v>0</v>
      </c>
      <c r="U392" s="38">
        <f t="shared" si="869"/>
        <v>6635.97</v>
      </c>
      <c r="V392" s="38">
        <f t="shared" si="869"/>
        <v>0</v>
      </c>
      <c r="W392" s="38">
        <f t="shared" si="869"/>
        <v>2514.33</v>
      </c>
      <c r="X392" s="38">
        <f t="shared" si="869"/>
        <v>0</v>
      </c>
      <c r="Y392" s="38">
        <f t="shared" si="869"/>
        <v>0</v>
      </c>
      <c r="Z392" s="38">
        <f t="shared" si="869"/>
        <v>0</v>
      </c>
      <c r="AA392" s="38">
        <f t="shared" si="869"/>
        <v>0</v>
      </c>
      <c r="AB392" s="38">
        <f t="shared" si="869"/>
        <v>2514.33</v>
      </c>
      <c r="AC392" s="38">
        <f t="shared" si="869"/>
        <v>0</v>
      </c>
      <c r="AD392" s="38">
        <f t="shared" si="869"/>
        <v>5838</v>
      </c>
      <c r="AE392" s="38">
        <f t="shared" si="869"/>
        <v>5838</v>
      </c>
      <c r="AF392" s="38">
        <f t="shared" si="869"/>
        <v>0</v>
      </c>
      <c r="AG392" s="38">
        <f t="shared" si="869"/>
        <v>0</v>
      </c>
      <c r="AH392" s="38">
        <f t="shared" si="869"/>
        <v>0</v>
      </c>
      <c r="AI392" s="38">
        <f t="shared" si="869"/>
        <v>5838</v>
      </c>
      <c r="AJ392" s="38">
        <f t="shared" si="869"/>
        <v>0</v>
      </c>
      <c r="AK392" s="38">
        <f t="shared" si="869"/>
        <v>0</v>
      </c>
      <c r="AL392" s="38">
        <f t="shared" si="869"/>
        <v>0</v>
      </c>
      <c r="AM392" s="38">
        <f t="shared" si="869"/>
        <v>0</v>
      </c>
      <c r="AN392" s="39">
        <f t="shared" si="869"/>
        <v>0</v>
      </c>
    </row>
    <row r="393" spans="1:40" s="46" customFormat="1" ht="18.75" x14ac:dyDescent="0.3">
      <c r="A393" s="115"/>
      <c r="B393" s="41" t="s">
        <v>192</v>
      </c>
      <c r="C393" s="80"/>
      <c r="D393" s="80"/>
      <c r="E393" s="80"/>
      <c r="F393" s="80"/>
      <c r="G393" s="80"/>
      <c r="H393" s="80"/>
      <c r="I393" s="80"/>
      <c r="J393" s="42">
        <v>1</v>
      </c>
      <c r="K393" s="43"/>
      <c r="L393" s="43">
        <v>1</v>
      </c>
      <c r="M393" s="44">
        <f>N393+AE393</f>
        <v>34789.090000000004</v>
      </c>
      <c r="N393" s="43">
        <f>O393+P393+W393</f>
        <v>28951.090000000004</v>
      </c>
      <c r="O393" s="43">
        <f t="shared" ref="O393" si="891">J393*E392</f>
        <v>19800.79</v>
      </c>
      <c r="P393" s="43">
        <f t="shared" ref="P393" si="892">J393*F392</f>
        <v>6635.97</v>
      </c>
      <c r="Q393" s="43">
        <v>0</v>
      </c>
      <c r="R393" s="43">
        <v>0</v>
      </c>
      <c r="S393" s="43">
        <v>0</v>
      </c>
      <c r="T393" s="43">
        <v>0</v>
      </c>
      <c r="U393" s="43">
        <f>P393</f>
        <v>6635.97</v>
      </c>
      <c r="V393" s="43">
        <v>0</v>
      </c>
      <c r="W393" s="43">
        <f>J393*G392</f>
        <v>2514.33</v>
      </c>
      <c r="X393" s="43">
        <v>0</v>
      </c>
      <c r="Y393" s="43">
        <v>0</v>
      </c>
      <c r="Z393" s="43">
        <v>0</v>
      </c>
      <c r="AA393" s="43">
        <v>0</v>
      </c>
      <c r="AB393" s="43">
        <f t="shared" ref="AB393" si="893">W393</f>
        <v>2514.33</v>
      </c>
      <c r="AC393" s="43">
        <v>0</v>
      </c>
      <c r="AD393" s="43">
        <f>J393*H392</f>
        <v>5838</v>
      </c>
      <c r="AE393" s="43">
        <f t="shared" ref="AE393" si="894">AD393</f>
        <v>5838</v>
      </c>
      <c r="AF393" s="43">
        <v>0</v>
      </c>
      <c r="AG393" s="43">
        <v>0</v>
      </c>
      <c r="AH393" s="43">
        <v>0</v>
      </c>
      <c r="AI393" s="43">
        <f>AE393</f>
        <v>5838</v>
      </c>
      <c r="AJ393" s="43">
        <v>0</v>
      </c>
      <c r="AK393" s="43">
        <v>0</v>
      </c>
      <c r="AL393" s="43">
        <v>0</v>
      </c>
      <c r="AM393" s="43">
        <v>0</v>
      </c>
      <c r="AN393" s="45">
        <v>0</v>
      </c>
    </row>
    <row r="394" spans="1:40" s="46" customFormat="1" ht="19.5" thickBot="1" x14ac:dyDescent="0.35">
      <c r="A394" s="116"/>
      <c r="B394" s="47" t="s">
        <v>189</v>
      </c>
      <c r="C394" s="81"/>
      <c r="D394" s="81"/>
      <c r="E394" s="81"/>
      <c r="F394" s="81"/>
      <c r="G394" s="81"/>
      <c r="H394" s="81"/>
      <c r="I394" s="81"/>
      <c r="J394" s="48"/>
      <c r="K394" s="49"/>
      <c r="L394" s="49"/>
      <c r="M394" s="50">
        <f>N394+AD394</f>
        <v>0</v>
      </c>
      <c r="N394" s="49">
        <f t="shared" ref="N394" si="895">O394</f>
        <v>0</v>
      </c>
      <c r="O394" s="49">
        <f t="shared" ref="O394" si="896">J394*E392</f>
        <v>0</v>
      </c>
      <c r="P394" s="49">
        <v>0</v>
      </c>
      <c r="Q394" s="49">
        <v>0</v>
      </c>
      <c r="R394" s="49">
        <v>0</v>
      </c>
      <c r="S394" s="49">
        <v>0</v>
      </c>
      <c r="T394" s="49">
        <v>0</v>
      </c>
      <c r="U394" s="49">
        <v>0</v>
      </c>
      <c r="V394" s="49">
        <v>0</v>
      </c>
      <c r="W394" s="49">
        <v>0</v>
      </c>
      <c r="X394" s="49">
        <v>0</v>
      </c>
      <c r="Y394" s="49">
        <v>0</v>
      </c>
      <c r="Z394" s="49">
        <v>0</v>
      </c>
      <c r="AA394" s="49">
        <v>0</v>
      </c>
      <c r="AB394" s="49">
        <v>0</v>
      </c>
      <c r="AC394" s="49">
        <v>0</v>
      </c>
      <c r="AD394" s="49">
        <v>0</v>
      </c>
      <c r="AE394" s="49">
        <v>0</v>
      </c>
      <c r="AF394" s="49">
        <v>0</v>
      </c>
      <c r="AG394" s="49">
        <v>0</v>
      </c>
      <c r="AH394" s="49">
        <v>0</v>
      </c>
      <c r="AI394" s="49">
        <v>0</v>
      </c>
      <c r="AJ394" s="49">
        <v>0</v>
      </c>
      <c r="AK394" s="49">
        <v>0</v>
      </c>
      <c r="AL394" s="49">
        <v>0</v>
      </c>
      <c r="AM394" s="49">
        <v>0</v>
      </c>
      <c r="AN394" s="51">
        <v>0</v>
      </c>
    </row>
    <row r="395" spans="1:40" s="40" customFormat="1" ht="56.25" x14ac:dyDescent="0.3">
      <c r="A395" s="114">
        <v>46</v>
      </c>
      <c r="B395" s="36" t="s">
        <v>130</v>
      </c>
      <c r="C395" s="79">
        <f>D395+H395</f>
        <v>43980.46</v>
      </c>
      <c r="D395" s="79">
        <f>E395+F395+G395</f>
        <v>38142.14</v>
      </c>
      <c r="E395" s="79">
        <v>30949.51</v>
      </c>
      <c r="F395" s="79">
        <v>4678.6400000000003</v>
      </c>
      <c r="G395" s="79">
        <v>2513.9899999999998</v>
      </c>
      <c r="H395" s="79">
        <v>5838.32</v>
      </c>
      <c r="I395" s="79">
        <f t="shared" ref="I395" si="897">F395+G395+H395</f>
        <v>13030.95</v>
      </c>
      <c r="J395" s="37">
        <f t="shared" si="869"/>
        <v>17</v>
      </c>
      <c r="K395" s="38">
        <f t="shared" si="869"/>
        <v>0</v>
      </c>
      <c r="L395" s="38">
        <f t="shared" si="869"/>
        <v>17</v>
      </c>
      <c r="M395" s="38">
        <f t="shared" si="869"/>
        <v>552203.56999999995</v>
      </c>
      <c r="N395" s="38">
        <f t="shared" si="869"/>
        <v>540526.92999999993</v>
      </c>
      <c r="O395" s="38">
        <f t="shared" si="869"/>
        <v>526141.66999999993</v>
      </c>
      <c r="P395" s="38">
        <f t="shared" si="869"/>
        <v>9357.2800000000007</v>
      </c>
      <c r="Q395" s="38">
        <f t="shared" si="869"/>
        <v>0</v>
      </c>
      <c r="R395" s="38">
        <f t="shared" si="869"/>
        <v>0</v>
      </c>
      <c r="S395" s="38">
        <f t="shared" si="869"/>
        <v>0</v>
      </c>
      <c r="T395" s="38">
        <f t="shared" si="869"/>
        <v>0</v>
      </c>
      <c r="U395" s="38">
        <f t="shared" si="869"/>
        <v>9357.2800000000007</v>
      </c>
      <c r="V395" s="38">
        <f t="shared" si="869"/>
        <v>0</v>
      </c>
      <c r="W395" s="38">
        <f t="shared" si="869"/>
        <v>5027.9799999999996</v>
      </c>
      <c r="X395" s="38">
        <f t="shared" si="869"/>
        <v>0</v>
      </c>
      <c r="Y395" s="38">
        <f t="shared" si="869"/>
        <v>0</v>
      </c>
      <c r="Z395" s="38">
        <f t="shared" si="869"/>
        <v>0</v>
      </c>
      <c r="AA395" s="38">
        <f t="shared" si="869"/>
        <v>0</v>
      </c>
      <c r="AB395" s="38">
        <f t="shared" si="869"/>
        <v>5027.9799999999996</v>
      </c>
      <c r="AC395" s="38">
        <f t="shared" si="869"/>
        <v>0</v>
      </c>
      <c r="AD395" s="38">
        <f t="shared" si="869"/>
        <v>11676.64</v>
      </c>
      <c r="AE395" s="38">
        <f t="shared" si="869"/>
        <v>11676.64</v>
      </c>
      <c r="AF395" s="38">
        <f t="shared" si="869"/>
        <v>0</v>
      </c>
      <c r="AG395" s="38">
        <f t="shared" si="869"/>
        <v>0</v>
      </c>
      <c r="AH395" s="38">
        <f t="shared" si="869"/>
        <v>0</v>
      </c>
      <c r="AI395" s="38">
        <f t="shared" si="869"/>
        <v>0</v>
      </c>
      <c r="AJ395" s="38">
        <f t="shared" si="869"/>
        <v>0</v>
      </c>
      <c r="AK395" s="38">
        <f t="shared" si="869"/>
        <v>11676.64</v>
      </c>
      <c r="AL395" s="38">
        <f t="shared" si="869"/>
        <v>0</v>
      </c>
      <c r="AM395" s="38">
        <f t="shared" si="869"/>
        <v>0</v>
      </c>
      <c r="AN395" s="39">
        <f t="shared" si="869"/>
        <v>0</v>
      </c>
    </row>
    <row r="396" spans="1:40" s="46" customFormat="1" ht="18.75" x14ac:dyDescent="0.3">
      <c r="A396" s="115"/>
      <c r="B396" s="41" t="s">
        <v>192</v>
      </c>
      <c r="C396" s="80"/>
      <c r="D396" s="80"/>
      <c r="E396" s="80"/>
      <c r="F396" s="80"/>
      <c r="G396" s="80"/>
      <c r="H396" s="80"/>
      <c r="I396" s="80"/>
      <c r="J396" s="42">
        <v>2</v>
      </c>
      <c r="K396" s="43"/>
      <c r="L396" s="43">
        <v>2</v>
      </c>
      <c r="M396" s="44">
        <f>N396+AE396</f>
        <v>87960.92</v>
      </c>
      <c r="N396" s="43">
        <f>O396+P396+W396</f>
        <v>76284.28</v>
      </c>
      <c r="O396" s="43">
        <f t="shared" ref="O396" si="898">J396*E395</f>
        <v>61899.02</v>
      </c>
      <c r="P396" s="43">
        <f t="shared" ref="P396" si="899">J396*F395</f>
        <v>9357.2800000000007</v>
      </c>
      <c r="Q396" s="43">
        <v>0</v>
      </c>
      <c r="R396" s="43">
        <v>0</v>
      </c>
      <c r="S396" s="43">
        <v>0</v>
      </c>
      <c r="T396" s="43">
        <v>0</v>
      </c>
      <c r="U396" s="43">
        <f>P396</f>
        <v>9357.2800000000007</v>
      </c>
      <c r="V396" s="43">
        <v>0</v>
      </c>
      <c r="W396" s="43">
        <f>J396*G395</f>
        <v>5027.9799999999996</v>
      </c>
      <c r="X396" s="43">
        <v>0</v>
      </c>
      <c r="Y396" s="43">
        <v>0</v>
      </c>
      <c r="Z396" s="43">
        <v>0</v>
      </c>
      <c r="AA396" s="43">
        <v>0</v>
      </c>
      <c r="AB396" s="43">
        <f t="shared" ref="AB396" si="900">W396</f>
        <v>5027.9799999999996</v>
      </c>
      <c r="AC396" s="43">
        <v>0</v>
      </c>
      <c r="AD396" s="43">
        <f>J396*H395</f>
        <v>11676.64</v>
      </c>
      <c r="AE396" s="43">
        <f t="shared" ref="AE396" si="901">AD396</f>
        <v>11676.64</v>
      </c>
      <c r="AF396" s="43">
        <v>0</v>
      </c>
      <c r="AG396" s="43">
        <v>0</v>
      </c>
      <c r="AH396" s="43">
        <v>0</v>
      </c>
      <c r="AI396" s="43">
        <v>0</v>
      </c>
      <c r="AJ396" s="43">
        <v>0</v>
      </c>
      <c r="AK396" s="43">
        <f>AE396</f>
        <v>11676.64</v>
      </c>
      <c r="AL396" s="43">
        <v>0</v>
      </c>
      <c r="AM396" s="43">
        <v>0</v>
      </c>
      <c r="AN396" s="45">
        <v>0</v>
      </c>
    </row>
    <row r="397" spans="1:40" s="46" customFormat="1" ht="19.5" thickBot="1" x14ac:dyDescent="0.35">
      <c r="A397" s="116"/>
      <c r="B397" s="47" t="s">
        <v>189</v>
      </c>
      <c r="C397" s="81"/>
      <c r="D397" s="81"/>
      <c r="E397" s="81"/>
      <c r="F397" s="81"/>
      <c r="G397" s="81"/>
      <c r="H397" s="81"/>
      <c r="I397" s="81"/>
      <c r="J397" s="48">
        <v>15</v>
      </c>
      <c r="K397" s="49"/>
      <c r="L397" s="49">
        <v>15</v>
      </c>
      <c r="M397" s="50">
        <f>N397+AD397</f>
        <v>464242.64999999997</v>
      </c>
      <c r="N397" s="49">
        <f t="shared" ref="N397" si="902">O397</f>
        <v>464242.64999999997</v>
      </c>
      <c r="O397" s="49">
        <f t="shared" ref="O397" si="903">J397*E395</f>
        <v>464242.64999999997</v>
      </c>
      <c r="P397" s="49">
        <v>0</v>
      </c>
      <c r="Q397" s="49">
        <v>0</v>
      </c>
      <c r="R397" s="49">
        <v>0</v>
      </c>
      <c r="S397" s="49">
        <v>0</v>
      </c>
      <c r="T397" s="49">
        <v>0</v>
      </c>
      <c r="U397" s="49">
        <v>0</v>
      </c>
      <c r="V397" s="49">
        <v>0</v>
      </c>
      <c r="W397" s="49">
        <v>0</v>
      </c>
      <c r="X397" s="49">
        <v>0</v>
      </c>
      <c r="Y397" s="49">
        <v>0</v>
      </c>
      <c r="Z397" s="49">
        <v>0</v>
      </c>
      <c r="AA397" s="49">
        <v>0</v>
      </c>
      <c r="AB397" s="49">
        <v>0</v>
      </c>
      <c r="AC397" s="49">
        <v>0</v>
      </c>
      <c r="AD397" s="49">
        <v>0</v>
      </c>
      <c r="AE397" s="49">
        <v>0</v>
      </c>
      <c r="AF397" s="49">
        <v>0</v>
      </c>
      <c r="AG397" s="49">
        <v>0</v>
      </c>
      <c r="AH397" s="49">
        <v>0</v>
      </c>
      <c r="AI397" s="49">
        <v>0</v>
      </c>
      <c r="AJ397" s="49">
        <v>0</v>
      </c>
      <c r="AK397" s="49">
        <v>0</v>
      </c>
      <c r="AL397" s="49">
        <v>0</v>
      </c>
      <c r="AM397" s="49">
        <v>0</v>
      </c>
      <c r="AN397" s="51">
        <v>0</v>
      </c>
    </row>
    <row r="398" spans="1:40" s="40" customFormat="1" ht="18.75" x14ac:dyDescent="0.3">
      <c r="A398" s="114">
        <v>47</v>
      </c>
      <c r="B398" s="36" t="s">
        <v>131</v>
      </c>
      <c r="C398" s="79">
        <f>D398+H398</f>
        <v>43962.97</v>
      </c>
      <c r="D398" s="79">
        <f>E398+F398+G398</f>
        <v>34085.97</v>
      </c>
      <c r="E398" s="79">
        <v>30949.51</v>
      </c>
      <c r="F398" s="79">
        <v>2341.96</v>
      </c>
      <c r="G398" s="79">
        <v>794.5</v>
      </c>
      <c r="H398" s="79">
        <v>9877</v>
      </c>
      <c r="I398" s="79">
        <f t="shared" ref="I398" si="904">F398+G398+H398</f>
        <v>13013.46</v>
      </c>
      <c r="J398" s="37">
        <f t="shared" si="869"/>
        <v>1</v>
      </c>
      <c r="K398" s="38">
        <f t="shared" si="869"/>
        <v>0</v>
      </c>
      <c r="L398" s="38">
        <f t="shared" si="869"/>
        <v>1</v>
      </c>
      <c r="M398" s="38">
        <f t="shared" si="869"/>
        <v>43962.97</v>
      </c>
      <c r="N398" s="38">
        <f t="shared" si="869"/>
        <v>34085.97</v>
      </c>
      <c r="O398" s="38">
        <f t="shared" si="869"/>
        <v>30949.51</v>
      </c>
      <c r="P398" s="38">
        <f t="shared" si="869"/>
        <v>2341.96</v>
      </c>
      <c r="Q398" s="38">
        <f t="shared" si="869"/>
        <v>0</v>
      </c>
      <c r="R398" s="38">
        <f t="shared" si="869"/>
        <v>0</v>
      </c>
      <c r="S398" s="38">
        <f t="shared" si="869"/>
        <v>0</v>
      </c>
      <c r="T398" s="38">
        <f t="shared" si="869"/>
        <v>0</v>
      </c>
      <c r="U398" s="38">
        <f t="shared" si="869"/>
        <v>2341.96</v>
      </c>
      <c r="V398" s="38">
        <f t="shared" si="869"/>
        <v>0</v>
      </c>
      <c r="W398" s="38">
        <f t="shared" si="869"/>
        <v>794.5</v>
      </c>
      <c r="X398" s="38">
        <f t="shared" si="869"/>
        <v>0</v>
      </c>
      <c r="Y398" s="38">
        <f t="shared" si="869"/>
        <v>0</v>
      </c>
      <c r="Z398" s="38">
        <f t="shared" si="869"/>
        <v>0</v>
      </c>
      <c r="AA398" s="38">
        <f t="shared" si="869"/>
        <v>0</v>
      </c>
      <c r="AB398" s="38">
        <f t="shared" si="869"/>
        <v>794.5</v>
      </c>
      <c r="AC398" s="38">
        <f t="shared" si="869"/>
        <v>0</v>
      </c>
      <c r="AD398" s="38">
        <f t="shared" si="869"/>
        <v>9877</v>
      </c>
      <c r="AE398" s="38">
        <f t="shared" si="869"/>
        <v>9877</v>
      </c>
      <c r="AF398" s="38">
        <f t="shared" si="869"/>
        <v>0</v>
      </c>
      <c r="AG398" s="38">
        <f t="shared" si="869"/>
        <v>0</v>
      </c>
      <c r="AH398" s="38">
        <f t="shared" si="869"/>
        <v>0</v>
      </c>
      <c r="AI398" s="38">
        <f t="shared" si="869"/>
        <v>0</v>
      </c>
      <c r="AJ398" s="38">
        <f t="shared" si="869"/>
        <v>9877</v>
      </c>
      <c r="AK398" s="38">
        <f t="shared" si="869"/>
        <v>0</v>
      </c>
      <c r="AL398" s="38">
        <f t="shared" si="869"/>
        <v>0</v>
      </c>
      <c r="AM398" s="38">
        <f t="shared" si="869"/>
        <v>0</v>
      </c>
      <c r="AN398" s="39">
        <f t="shared" si="869"/>
        <v>0</v>
      </c>
    </row>
    <row r="399" spans="1:40" s="46" customFormat="1" ht="18.75" x14ac:dyDescent="0.3">
      <c r="A399" s="115"/>
      <c r="B399" s="41" t="s">
        <v>192</v>
      </c>
      <c r="C399" s="80"/>
      <c r="D399" s="80"/>
      <c r="E399" s="80"/>
      <c r="F399" s="80"/>
      <c r="G399" s="80"/>
      <c r="H399" s="80"/>
      <c r="I399" s="80"/>
      <c r="J399" s="42">
        <v>1</v>
      </c>
      <c r="K399" s="43"/>
      <c r="L399" s="43">
        <v>1</v>
      </c>
      <c r="M399" s="44">
        <f>N399+AE399</f>
        <v>43962.97</v>
      </c>
      <c r="N399" s="43">
        <f>O399+P399+W399</f>
        <v>34085.97</v>
      </c>
      <c r="O399" s="43">
        <f t="shared" ref="O399" si="905">J399*E398</f>
        <v>30949.51</v>
      </c>
      <c r="P399" s="43">
        <f t="shared" ref="P399" si="906">J399*F398</f>
        <v>2341.96</v>
      </c>
      <c r="Q399" s="43">
        <v>0</v>
      </c>
      <c r="R399" s="43">
        <v>0</v>
      </c>
      <c r="S399" s="43">
        <v>0</v>
      </c>
      <c r="T399" s="43">
        <v>0</v>
      </c>
      <c r="U399" s="43">
        <f>P399</f>
        <v>2341.96</v>
      </c>
      <c r="V399" s="43">
        <v>0</v>
      </c>
      <c r="W399" s="43">
        <f>J399*G398</f>
        <v>794.5</v>
      </c>
      <c r="X399" s="43">
        <v>0</v>
      </c>
      <c r="Y399" s="43">
        <v>0</v>
      </c>
      <c r="Z399" s="43">
        <v>0</v>
      </c>
      <c r="AA399" s="43">
        <v>0</v>
      </c>
      <c r="AB399" s="43">
        <f t="shared" ref="AB399" si="907">W399</f>
        <v>794.5</v>
      </c>
      <c r="AC399" s="43">
        <v>0</v>
      </c>
      <c r="AD399" s="43">
        <f>J399*H398</f>
        <v>9877</v>
      </c>
      <c r="AE399" s="43">
        <f t="shared" ref="AE399" si="908">AD399</f>
        <v>9877</v>
      </c>
      <c r="AF399" s="43">
        <v>0</v>
      </c>
      <c r="AG399" s="43">
        <v>0</v>
      </c>
      <c r="AH399" s="43">
        <v>0</v>
      </c>
      <c r="AI399" s="43">
        <v>0</v>
      </c>
      <c r="AJ399" s="43">
        <f>AE399</f>
        <v>9877</v>
      </c>
      <c r="AK399" s="43">
        <v>0</v>
      </c>
      <c r="AL399" s="43">
        <v>0</v>
      </c>
      <c r="AM399" s="43">
        <v>0</v>
      </c>
      <c r="AN399" s="45">
        <v>0</v>
      </c>
    </row>
    <row r="400" spans="1:40" s="46" customFormat="1" ht="19.5" thickBot="1" x14ac:dyDescent="0.35">
      <c r="A400" s="116"/>
      <c r="B400" s="47" t="s">
        <v>189</v>
      </c>
      <c r="C400" s="81"/>
      <c r="D400" s="81"/>
      <c r="E400" s="81"/>
      <c r="F400" s="81"/>
      <c r="G400" s="81"/>
      <c r="H400" s="81"/>
      <c r="I400" s="81"/>
      <c r="J400" s="48"/>
      <c r="K400" s="49"/>
      <c r="L400" s="49"/>
      <c r="M400" s="50">
        <f>N400+AD400</f>
        <v>0</v>
      </c>
      <c r="N400" s="49">
        <f t="shared" ref="N400" si="909">O400</f>
        <v>0</v>
      </c>
      <c r="O400" s="49">
        <f t="shared" ref="O400" si="910">J400*E398</f>
        <v>0</v>
      </c>
      <c r="P400" s="49">
        <v>0</v>
      </c>
      <c r="Q400" s="49">
        <v>0</v>
      </c>
      <c r="R400" s="49">
        <v>0</v>
      </c>
      <c r="S400" s="49">
        <v>0</v>
      </c>
      <c r="T400" s="49">
        <v>0</v>
      </c>
      <c r="U400" s="49">
        <v>0</v>
      </c>
      <c r="V400" s="49">
        <v>0</v>
      </c>
      <c r="W400" s="49">
        <v>0</v>
      </c>
      <c r="X400" s="49">
        <v>0</v>
      </c>
      <c r="Y400" s="49">
        <v>0</v>
      </c>
      <c r="Z400" s="49">
        <v>0</v>
      </c>
      <c r="AA400" s="49">
        <v>0</v>
      </c>
      <c r="AB400" s="49">
        <v>0</v>
      </c>
      <c r="AC400" s="49">
        <v>0</v>
      </c>
      <c r="AD400" s="49">
        <v>0</v>
      </c>
      <c r="AE400" s="49">
        <v>0</v>
      </c>
      <c r="AF400" s="49">
        <v>0</v>
      </c>
      <c r="AG400" s="49">
        <v>0</v>
      </c>
      <c r="AH400" s="49">
        <v>0</v>
      </c>
      <c r="AI400" s="49">
        <v>0</v>
      </c>
      <c r="AJ400" s="49">
        <v>0</v>
      </c>
      <c r="AK400" s="49">
        <v>0</v>
      </c>
      <c r="AL400" s="49">
        <v>0</v>
      </c>
      <c r="AM400" s="49">
        <v>0</v>
      </c>
      <c r="AN400" s="51">
        <v>0</v>
      </c>
    </row>
    <row r="401" spans="1:40" s="40" customFormat="1" ht="93.75" hidden="1" x14ac:dyDescent="0.3">
      <c r="A401" s="114">
        <v>128</v>
      </c>
      <c r="B401" s="36" t="s">
        <v>132</v>
      </c>
      <c r="C401" s="79">
        <f>D401+H401</f>
        <v>32705.5</v>
      </c>
      <c r="D401" s="79">
        <f>E401+F401+G401</f>
        <v>22828.5</v>
      </c>
      <c r="E401" s="79">
        <v>19800.79</v>
      </c>
      <c r="F401" s="79">
        <v>2387.64</v>
      </c>
      <c r="G401" s="79">
        <v>640.07000000000005</v>
      </c>
      <c r="H401" s="79">
        <v>9877</v>
      </c>
      <c r="I401" s="79">
        <f t="shared" ref="I401" si="911">F401+G401+H401</f>
        <v>12904.71</v>
      </c>
      <c r="J401" s="37">
        <f t="shared" ref="J401:AN416" si="912">J402+J403</f>
        <v>0</v>
      </c>
      <c r="K401" s="38">
        <f t="shared" si="912"/>
        <v>0</v>
      </c>
      <c r="L401" s="38">
        <f t="shared" si="912"/>
        <v>0</v>
      </c>
      <c r="M401" s="38">
        <f t="shared" si="912"/>
        <v>0</v>
      </c>
      <c r="N401" s="38">
        <f t="shared" si="912"/>
        <v>0</v>
      </c>
      <c r="O401" s="38">
        <f t="shared" si="912"/>
        <v>0</v>
      </c>
      <c r="P401" s="38">
        <f t="shared" si="912"/>
        <v>0</v>
      </c>
      <c r="Q401" s="38">
        <f t="shared" si="912"/>
        <v>0</v>
      </c>
      <c r="R401" s="38">
        <f t="shared" si="912"/>
        <v>0</v>
      </c>
      <c r="S401" s="38">
        <f t="shared" si="912"/>
        <v>0</v>
      </c>
      <c r="T401" s="38">
        <f t="shared" si="912"/>
        <v>0</v>
      </c>
      <c r="U401" s="38">
        <f t="shared" si="912"/>
        <v>0</v>
      </c>
      <c r="V401" s="38">
        <f t="shared" si="912"/>
        <v>0</v>
      </c>
      <c r="W401" s="38">
        <f t="shared" si="912"/>
        <v>0</v>
      </c>
      <c r="X401" s="38">
        <f t="shared" si="912"/>
        <v>0</v>
      </c>
      <c r="Y401" s="38">
        <f t="shared" si="912"/>
        <v>0</v>
      </c>
      <c r="Z401" s="38">
        <f t="shared" si="912"/>
        <v>0</v>
      </c>
      <c r="AA401" s="38">
        <f t="shared" si="912"/>
        <v>0</v>
      </c>
      <c r="AB401" s="38">
        <f t="shared" si="912"/>
        <v>0</v>
      </c>
      <c r="AC401" s="38">
        <f t="shared" si="912"/>
        <v>0</v>
      </c>
      <c r="AD401" s="38">
        <f t="shared" si="912"/>
        <v>0</v>
      </c>
      <c r="AE401" s="38">
        <f t="shared" si="912"/>
        <v>0</v>
      </c>
      <c r="AF401" s="38">
        <f t="shared" si="912"/>
        <v>0</v>
      </c>
      <c r="AG401" s="38">
        <f t="shared" si="912"/>
        <v>0</v>
      </c>
      <c r="AH401" s="38">
        <f t="shared" si="912"/>
        <v>0</v>
      </c>
      <c r="AI401" s="38">
        <f t="shared" si="912"/>
        <v>0</v>
      </c>
      <c r="AJ401" s="38">
        <f t="shared" si="912"/>
        <v>0</v>
      </c>
      <c r="AK401" s="38">
        <f t="shared" si="912"/>
        <v>0</v>
      </c>
      <c r="AL401" s="38">
        <f t="shared" si="912"/>
        <v>0</v>
      </c>
      <c r="AM401" s="38">
        <f t="shared" si="912"/>
        <v>0</v>
      </c>
      <c r="AN401" s="39">
        <f t="shared" si="912"/>
        <v>0</v>
      </c>
    </row>
    <row r="402" spans="1:40" s="46" customFormat="1" ht="18.75" hidden="1" x14ac:dyDescent="0.3">
      <c r="A402" s="115"/>
      <c r="B402" s="41" t="s">
        <v>192</v>
      </c>
      <c r="C402" s="80"/>
      <c r="D402" s="80"/>
      <c r="E402" s="80"/>
      <c r="F402" s="80"/>
      <c r="G402" s="80"/>
      <c r="H402" s="80"/>
      <c r="I402" s="80"/>
      <c r="J402" s="42">
        <v>0</v>
      </c>
      <c r="K402" s="43"/>
      <c r="L402" s="43"/>
      <c r="M402" s="44">
        <f>N402+AE402</f>
        <v>0</v>
      </c>
      <c r="N402" s="43">
        <f>O402+P402+W402</f>
        <v>0</v>
      </c>
      <c r="O402" s="43">
        <f t="shared" ref="O402" si="913">J402*E401</f>
        <v>0</v>
      </c>
      <c r="P402" s="43">
        <f t="shared" ref="P402" si="914">J402*F401</f>
        <v>0</v>
      </c>
      <c r="Q402" s="43">
        <v>0</v>
      </c>
      <c r="R402" s="43">
        <v>0</v>
      </c>
      <c r="S402" s="43">
        <v>0</v>
      </c>
      <c r="T402" s="43">
        <v>0</v>
      </c>
      <c r="U402" s="43">
        <f>P402</f>
        <v>0</v>
      </c>
      <c r="V402" s="43">
        <v>0</v>
      </c>
      <c r="W402" s="43">
        <f>J402*G401</f>
        <v>0</v>
      </c>
      <c r="X402" s="43">
        <v>0</v>
      </c>
      <c r="Y402" s="43">
        <v>0</v>
      </c>
      <c r="Z402" s="43">
        <v>0</v>
      </c>
      <c r="AA402" s="43">
        <v>0</v>
      </c>
      <c r="AB402" s="43">
        <f t="shared" ref="AB402" si="915">W402</f>
        <v>0</v>
      </c>
      <c r="AC402" s="43">
        <v>0</v>
      </c>
      <c r="AD402" s="43">
        <f>J402*H401</f>
        <v>0</v>
      </c>
      <c r="AE402" s="43">
        <f t="shared" ref="AE402" si="916">AD402</f>
        <v>0</v>
      </c>
      <c r="AF402" s="43">
        <v>0</v>
      </c>
      <c r="AG402" s="43">
        <v>0</v>
      </c>
      <c r="AH402" s="43">
        <v>0</v>
      </c>
      <c r="AI402" s="43">
        <v>0</v>
      </c>
      <c r="AJ402" s="43">
        <v>0</v>
      </c>
      <c r="AK402" s="43">
        <v>0</v>
      </c>
      <c r="AL402" s="43">
        <v>0</v>
      </c>
      <c r="AM402" s="43">
        <v>0</v>
      </c>
      <c r="AN402" s="45">
        <v>0</v>
      </c>
    </row>
    <row r="403" spans="1:40" s="46" customFormat="1" ht="19.5" hidden="1" thickBot="1" x14ac:dyDescent="0.35">
      <c r="A403" s="116"/>
      <c r="B403" s="47" t="s">
        <v>189</v>
      </c>
      <c r="C403" s="81"/>
      <c r="D403" s="81"/>
      <c r="E403" s="81"/>
      <c r="F403" s="81"/>
      <c r="G403" s="81"/>
      <c r="H403" s="81"/>
      <c r="I403" s="81"/>
      <c r="J403" s="48"/>
      <c r="K403" s="49"/>
      <c r="L403" s="49"/>
      <c r="M403" s="50">
        <f>N403+AD403</f>
        <v>0</v>
      </c>
      <c r="N403" s="49">
        <f t="shared" ref="N403" si="917">O403</f>
        <v>0</v>
      </c>
      <c r="O403" s="49">
        <f t="shared" ref="O403" si="918">J403*E401</f>
        <v>0</v>
      </c>
      <c r="P403" s="49">
        <v>0</v>
      </c>
      <c r="Q403" s="49">
        <v>0</v>
      </c>
      <c r="R403" s="49">
        <v>0</v>
      </c>
      <c r="S403" s="49">
        <v>0</v>
      </c>
      <c r="T403" s="49">
        <v>0</v>
      </c>
      <c r="U403" s="49">
        <v>0</v>
      </c>
      <c r="V403" s="49">
        <v>0</v>
      </c>
      <c r="W403" s="49">
        <v>0</v>
      </c>
      <c r="X403" s="49">
        <v>0</v>
      </c>
      <c r="Y403" s="49">
        <v>0</v>
      </c>
      <c r="Z403" s="49">
        <v>0</v>
      </c>
      <c r="AA403" s="49">
        <v>0</v>
      </c>
      <c r="AB403" s="49">
        <v>0</v>
      </c>
      <c r="AC403" s="49">
        <v>0</v>
      </c>
      <c r="AD403" s="49">
        <v>0</v>
      </c>
      <c r="AE403" s="49">
        <v>0</v>
      </c>
      <c r="AF403" s="49">
        <v>0</v>
      </c>
      <c r="AG403" s="49">
        <v>0</v>
      </c>
      <c r="AH403" s="49">
        <v>0</v>
      </c>
      <c r="AI403" s="49">
        <v>0</v>
      </c>
      <c r="AJ403" s="49">
        <v>0</v>
      </c>
      <c r="AK403" s="49">
        <v>0</v>
      </c>
      <c r="AL403" s="49">
        <v>0</v>
      </c>
      <c r="AM403" s="49">
        <v>0</v>
      </c>
      <c r="AN403" s="51">
        <v>0</v>
      </c>
    </row>
    <row r="404" spans="1:40" s="40" customFormat="1" ht="56.25" hidden="1" x14ac:dyDescent="0.3">
      <c r="A404" s="114">
        <v>129</v>
      </c>
      <c r="B404" s="36" t="s">
        <v>133</v>
      </c>
      <c r="C404" s="79">
        <f>D404+H404</f>
        <v>41446.300000000003</v>
      </c>
      <c r="D404" s="79">
        <f>E404+F404+G404</f>
        <v>21692.3</v>
      </c>
      <c r="E404" s="79">
        <v>19800.79</v>
      </c>
      <c r="F404" s="79">
        <v>1251.44</v>
      </c>
      <c r="G404" s="79">
        <v>640.07000000000005</v>
      </c>
      <c r="H404" s="79">
        <v>19754</v>
      </c>
      <c r="I404" s="79">
        <f t="shared" ref="I404" si="919">F404+G404+H404</f>
        <v>21645.510000000002</v>
      </c>
      <c r="J404" s="37">
        <f t="shared" si="912"/>
        <v>0</v>
      </c>
      <c r="K404" s="38">
        <f t="shared" si="912"/>
        <v>0</v>
      </c>
      <c r="L404" s="38">
        <f t="shared" si="912"/>
        <v>0</v>
      </c>
      <c r="M404" s="38">
        <f t="shared" si="912"/>
        <v>0</v>
      </c>
      <c r="N404" s="38">
        <f t="shared" si="912"/>
        <v>0</v>
      </c>
      <c r="O404" s="38">
        <f t="shared" si="912"/>
        <v>0</v>
      </c>
      <c r="P404" s="38">
        <f t="shared" si="912"/>
        <v>0</v>
      </c>
      <c r="Q404" s="38">
        <f t="shared" si="912"/>
        <v>0</v>
      </c>
      <c r="R404" s="38">
        <f t="shared" si="912"/>
        <v>0</v>
      </c>
      <c r="S404" s="38">
        <f t="shared" si="912"/>
        <v>0</v>
      </c>
      <c r="T404" s="38">
        <f t="shared" si="912"/>
        <v>0</v>
      </c>
      <c r="U404" s="38">
        <f t="shared" si="912"/>
        <v>0</v>
      </c>
      <c r="V404" s="38">
        <f t="shared" si="912"/>
        <v>0</v>
      </c>
      <c r="W404" s="38">
        <f t="shared" si="912"/>
        <v>0</v>
      </c>
      <c r="X404" s="38">
        <f t="shared" si="912"/>
        <v>0</v>
      </c>
      <c r="Y404" s="38">
        <f t="shared" si="912"/>
        <v>0</v>
      </c>
      <c r="Z404" s="38">
        <f t="shared" si="912"/>
        <v>0</v>
      </c>
      <c r="AA404" s="38">
        <f t="shared" si="912"/>
        <v>0</v>
      </c>
      <c r="AB404" s="38">
        <f t="shared" si="912"/>
        <v>0</v>
      </c>
      <c r="AC404" s="38">
        <f t="shared" si="912"/>
        <v>0</v>
      </c>
      <c r="AD404" s="38">
        <f t="shared" si="912"/>
        <v>0</v>
      </c>
      <c r="AE404" s="38">
        <f t="shared" si="912"/>
        <v>0</v>
      </c>
      <c r="AF404" s="38">
        <f t="shared" si="912"/>
        <v>0</v>
      </c>
      <c r="AG404" s="38">
        <f t="shared" si="912"/>
        <v>0</v>
      </c>
      <c r="AH404" s="38">
        <f t="shared" si="912"/>
        <v>0</v>
      </c>
      <c r="AI404" s="38">
        <f t="shared" si="912"/>
        <v>0</v>
      </c>
      <c r="AJ404" s="38">
        <f t="shared" si="912"/>
        <v>0</v>
      </c>
      <c r="AK404" s="38">
        <f t="shared" si="912"/>
        <v>0</v>
      </c>
      <c r="AL404" s="38">
        <f t="shared" si="912"/>
        <v>0</v>
      </c>
      <c r="AM404" s="38">
        <f t="shared" si="912"/>
        <v>0</v>
      </c>
      <c r="AN404" s="39">
        <f t="shared" si="912"/>
        <v>0</v>
      </c>
    </row>
    <row r="405" spans="1:40" s="46" customFormat="1" ht="18.75" hidden="1" x14ac:dyDescent="0.3">
      <c r="A405" s="115"/>
      <c r="B405" s="41" t="s">
        <v>192</v>
      </c>
      <c r="C405" s="80"/>
      <c r="D405" s="80"/>
      <c r="E405" s="80"/>
      <c r="F405" s="80"/>
      <c r="G405" s="80"/>
      <c r="H405" s="80"/>
      <c r="I405" s="80"/>
      <c r="J405" s="42">
        <v>0</v>
      </c>
      <c r="K405" s="43"/>
      <c r="L405" s="43"/>
      <c r="M405" s="44">
        <f>N405+AE405</f>
        <v>0</v>
      </c>
      <c r="N405" s="43">
        <f>O405+P405+W405</f>
        <v>0</v>
      </c>
      <c r="O405" s="43">
        <f t="shared" ref="O405" si="920">J405*E404</f>
        <v>0</v>
      </c>
      <c r="P405" s="43">
        <f t="shared" ref="P405" si="921">J405*F404</f>
        <v>0</v>
      </c>
      <c r="Q405" s="43">
        <v>0</v>
      </c>
      <c r="R405" s="43">
        <v>0</v>
      </c>
      <c r="S405" s="43">
        <v>0</v>
      </c>
      <c r="T405" s="43">
        <v>0</v>
      </c>
      <c r="U405" s="43">
        <f>P405</f>
        <v>0</v>
      </c>
      <c r="V405" s="43">
        <v>0</v>
      </c>
      <c r="W405" s="43">
        <f>J405*G404</f>
        <v>0</v>
      </c>
      <c r="X405" s="43">
        <v>0</v>
      </c>
      <c r="Y405" s="43">
        <v>0</v>
      </c>
      <c r="Z405" s="43">
        <v>0</v>
      </c>
      <c r="AA405" s="43">
        <v>0</v>
      </c>
      <c r="AB405" s="43">
        <f t="shared" ref="AB405" si="922">W405</f>
        <v>0</v>
      </c>
      <c r="AC405" s="43">
        <v>0</v>
      </c>
      <c r="AD405" s="43">
        <f>J405*H404</f>
        <v>0</v>
      </c>
      <c r="AE405" s="43">
        <f t="shared" ref="AE405" si="923">AD405</f>
        <v>0</v>
      </c>
      <c r="AF405" s="43">
        <v>0</v>
      </c>
      <c r="AG405" s="43">
        <v>0</v>
      </c>
      <c r="AH405" s="43">
        <v>0</v>
      </c>
      <c r="AI405" s="43">
        <v>0</v>
      </c>
      <c r="AJ405" s="43">
        <v>0</v>
      </c>
      <c r="AK405" s="43">
        <v>0</v>
      </c>
      <c r="AL405" s="43">
        <v>0</v>
      </c>
      <c r="AM405" s="43">
        <v>0</v>
      </c>
      <c r="AN405" s="45">
        <v>0</v>
      </c>
    </row>
    <row r="406" spans="1:40" s="46" customFormat="1" ht="19.5" hidden="1" thickBot="1" x14ac:dyDescent="0.35">
      <c r="A406" s="116"/>
      <c r="B406" s="47" t="s">
        <v>189</v>
      </c>
      <c r="C406" s="81"/>
      <c r="D406" s="81"/>
      <c r="E406" s="81"/>
      <c r="F406" s="81"/>
      <c r="G406" s="81"/>
      <c r="H406" s="81"/>
      <c r="I406" s="81"/>
      <c r="J406" s="48"/>
      <c r="K406" s="49"/>
      <c r="L406" s="49"/>
      <c r="M406" s="50">
        <f>N406+AD406</f>
        <v>0</v>
      </c>
      <c r="N406" s="49">
        <f t="shared" ref="N406" si="924">O406</f>
        <v>0</v>
      </c>
      <c r="O406" s="49">
        <f t="shared" ref="O406" si="925">J406*E404</f>
        <v>0</v>
      </c>
      <c r="P406" s="49">
        <v>0</v>
      </c>
      <c r="Q406" s="49">
        <v>0</v>
      </c>
      <c r="R406" s="49">
        <v>0</v>
      </c>
      <c r="S406" s="49">
        <v>0</v>
      </c>
      <c r="T406" s="49">
        <v>0</v>
      </c>
      <c r="U406" s="49">
        <v>0</v>
      </c>
      <c r="V406" s="49">
        <v>0</v>
      </c>
      <c r="W406" s="49">
        <v>0</v>
      </c>
      <c r="X406" s="49">
        <v>0</v>
      </c>
      <c r="Y406" s="49">
        <v>0</v>
      </c>
      <c r="Z406" s="49">
        <v>0</v>
      </c>
      <c r="AA406" s="49">
        <v>0</v>
      </c>
      <c r="AB406" s="49">
        <v>0</v>
      </c>
      <c r="AC406" s="49">
        <v>0</v>
      </c>
      <c r="AD406" s="49">
        <v>0</v>
      </c>
      <c r="AE406" s="49">
        <v>0</v>
      </c>
      <c r="AF406" s="49">
        <v>0</v>
      </c>
      <c r="AG406" s="49">
        <v>0</v>
      </c>
      <c r="AH406" s="49">
        <v>0</v>
      </c>
      <c r="AI406" s="49">
        <v>0</v>
      </c>
      <c r="AJ406" s="49">
        <v>0</v>
      </c>
      <c r="AK406" s="49">
        <v>0</v>
      </c>
      <c r="AL406" s="49">
        <v>0</v>
      </c>
      <c r="AM406" s="49">
        <v>0</v>
      </c>
      <c r="AN406" s="51">
        <v>0</v>
      </c>
    </row>
    <row r="407" spans="1:40" s="40" customFormat="1" ht="93.75" hidden="1" x14ac:dyDescent="0.3">
      <c r="A407" s="114">
        <v>130</v>
      </c>
      <c r="B407" s="36" t="s">
        <v>134</v>
      </c>
      <c r="C407" s="79">
        <f>D407+H407</f>
        <v>42619.51</v>
      </c>
      <c r="D407" s="79">
        <f>E407+F407+G407</f>
        <v>22865.510000000002</v>
      </c>
      <c r="E407" s="79">
        <v>19800.79</v>
      </c>
      <c r="F407" s="79">
        <v>2372.15</v>
      </c>
      <c r="G407" s="79">
        <v>692.57</v>
      </c>
      <c r="H407" s="79">
        <v>19754</v>
      </c>
      <c r="I407" s="79">
        <f t="shared" ref="I407" si="926">F407+G407+H407</f>
        <v>22818.720000000001</v>
      </c>
      <c r="J407" s="37">
        <f t="shared" si="912"/>
        <v>0</v>
      </c>
      <c r="K407" s="38">
        <f t="shared" si="912"/>
        <v>0</v>
      </c>
      <c r="L407" s="38">
        <f t="shared" si="912"/>
        <v>0</v>
      </c>
      <c r="M407" s="38">
        <f t="shared" si="912"/>
        <v>0</v>
      </c>
      <c r="N407" s="38">
        <f t="shared" si="912"/>
        <v>0</v>
      </c>
      <c r="O407" s="38">
        <f t="shared" si="912"/>
        <v>0</v>
      </c>
      <c r="P407" s="38">
        <f t="shared" si="912"/>
        <v>0</v>
      </c>
      <c r="Q407" s="38">
        <f t="shared" si="912"/>
        <v>0</v>
      </c>
      <c r="R407" s="38">
        <f t="shared" si="912"/>
        <v>0</v>
      </c>
      <c r="S407" s="38">
        <f t="shared" si="912"/>
        <v>0</v>
      </c>
      <c r="T407" s="38">
        <f t="shared" si="912"/>
        <v>0</v>
      </c>
      <c r="U407" s="38">
        <f t="shared" si="912"/>
        <v>0</v>
      </c>
      <c r="V407" s="38">
        <f t="shared" si="912"/>
        <v>0</v>
      </c>
      <c r="W407" s="38">
        <f t="shared" si="912"/>
        <v>0</v>
      </c>
      <c r="X407" s="38">
        <f t="shared" si="912"/>
        <v>0</v>
      </c>
      <c r="Y407" s="38">
        <f t="shared" si="912"/>
        <v>0</v>
      </c>
      <c r="Z407" s="38">
        <f t="shared" si="912"/>
        <v>0</v>
      </c>
      <c r="AA407" s="38">
        <f t="shared" si="912"/>
        <v>0</v>
      </c>
      <c r="AB407" s="38">
        <f t="shared" si="912"/>
        <v>0</v>
      </c>
      <c r="AC407" s="38">
        <f t="shared" si="912"/>
        <v>0</v>
      </c>
      <c r="AD407" s="38">
        <f t="shared" si="912"/>
        <v>0</v>
      </c>
      <c r="AE407" s="38">
        <f t="shared" si="912"/>
        <v>0</v>
      </c>
      <c r="AF407" s="38">
        <f t="shared" si="912"/>
        <v>0</v>
      </c>
      <c r="AG407" s="38">
        <f t="shared" si="912"/>
        <v>0</v>
      </c>
      <c r="AH407" s="38">
        <f t="shared" si="912"/>
        <v>0</v>
      </c>
      <c r="AI407" s="38">
        <f t="shared" si="912"/>
        <v>0</v>
      </c>
      <c r="AJ407" s="38">
        <f t="shared" si="912"/>
        <v>0</v>
      </c>
      <c r="AK407" s="38">
        <f t="shared" si="912"/>
        <v>0</v>
      </c>
      <c r="AL407" s="38">
        <f t="shared" si="912"/>
        <v>0</v>
      </c>
      <c r="AM407" s="38">
        <f t="shared" si="912"/>
        <v>0</v>
      </c>
      <c r="AN407" s="39">
        <f t="shared" si="912"/>
        <v>0</v>
      </c>
    </row>
    <row r="408" spans="1:40" s="46" customFormat="1" ht="18.75" hidden="1" x14ac:dyDescent="0.3">
      <c r="A408" s="115"/>
      <c r="B408" s="41" t="s">
        <v>192</v>
      </c>
      <c r="C408" s="80"/>
      <c r="D408" s="80"/>
      <c r="E408" s="80"/>
      <c r="F408" s="80"/>
      <c r="G408" s="80"/>
      <c r="H408" s="80"/>
      <c r="I408" s="80"/>
      <c r="J408" s="42">
        <v>0</v>
      </c>
      <c r="K408" s="43"/>
      <c r="L408" s="43"/>
      <c r="M408" s="44">
        <f>N408+AE408</f>
        <v>0</v>
      </c>
      <c r="N408" s="43">
        <f>O408+P408+W408</f>
        <v>0</v>
      </c>
      <c r="O408" s="43">
        <f t="shared" ref="O408" si="927">J408*E407</f>
        <v>0</v>
      </c>
      <c r="P408" s="43">
        <f t="shared" ref="P408" si="928">J408*F407</f>
        <v>0</v>
      </c>
      <c r="Q408" s="43">
        <v>0</v>
      </c>
      <c r="R408" s="43">
        <v>0</v>
      </c>
      <c r="S408" s="43">
        <v>0</v>
      </c>
      <c r="T408" s="43">
        <v>0</v>
      </c>
      <c r="U408" s="43">
        <f>P408</f>
        <v>0</v>
      </c>
      <c r="V408" s="43">
        <v>0</v>
      </c>
      <c r="W408" s="43">
        <f>J408*G407</f>
        <v>0</v>
      </c>
      <c r="X408" s="43">
        <v>0</v>
      </c>
      <c r="Y408" s="43">
        <v>0</v>
      </c>
      <c r="Z408" s="43">
        <v>0</v>
      </c>
      <c r="AA408" s="43">
        <v>0</v>
      </c>
      <c r="AB408" s="43">
        <f t="shared" ref="AB408" si="929">W408</f>
        <v>0</v>
      </c>
      <c r="AC408" s="43">
        <v>0</v>
      </c>
      <c r="AD408" s="43">
        <f>J408*H407</f>
        <v>0</v>
      </c>
      <c r="AE408" s="43">
        <f t="shared" ref="AE408" si="930">AD408</f>
        <v>0</v>
      </c>
      <c r="AF408" s="43">
        <v>0</v>
      </c>
      <c r="AG408" s="43">
        <v>0</v>
      </c>
      <c r="AH408" s="43">
        <v>0</v>
      </c>
      <c r="AI408" s="43">
        <v>0</v>
      </c>
      <c r="AJ408" s="43">
        <v>0</v>
      </c>
      <c r="AK408" s="43">
        <v>0</v>
      </c>
      <c r="AL408" s="43">
        <v>0</v>
      </c>
      <c r="AM408" s="43">
        <v>0</v>
      </c>
      <c r="AN408" s="45">
        <v>0</v>
      </c>
    </row>
    <row r="409" spans="1:40" s="46" customFormat="1" ht="19.5" hidden="1" thickBot="1" x14ac:dyDescent="0.35">
      <c r="A409" s="116"/>
      <c r="B409" s="47" t="s">
        <v>189</v>
      </c>
      <c r="C409" s="81"/>
      <c r="D409" s="81"/>
      <c r="E409" s="81"/>
      <c r="F409" s="81"/>
      <c r="G409" s="81"/>
      <c r="H409" s="81"/>
      <c r="I409" s="81"/>
      <c r="J409" s="48"/>
      <c r="K409" s="49"/>
      <c r="L409" s="49"/>
      <c r="M409" s="50">
        <f>N409+AD409</f>
        <v>0</v>
      </c>
      <c r="N409" s="49">
        <f t="shared" ref="N409" si="931">O409</f>
        <v>0</v>
      </c>
      <c r="O409" s="49">
        <f t="shared" ref="O409" si="932">J409*E407</f>
        <v>0</v>
      </c>
      <c r="P409" s="49">
        <v>0</v>
      </c>
      <c r="Q409" s="49">
        <v>0</v>
      </c>
      <c r="R409" s="49">
        <v>0</v>
      </c>
      <c r="S409" s="49">
        <v>0</v>
      </c>
      <c r="T409" s="49">
        <v>0</v>
      </c>
      <c r="U409" s="49">
        <v>0</v>
      </c>
      <c r="V409" s="49">
        <v>0</v>
      </c>
      <c r="W409" s="49">
        <v>0</v>
      </c>
      <c r="X409" s="49">
        <v>0</v>
      </c>
      <c r="Y409" s="49">
        <v>0</v>
      </c>
      <c r="Z409" s="49">
        <v>0</v>
      </c>
      <c r="AA409" s="49">
        <v>0</v>
      </c>
      <c r="AB409" s="49">
        <v>0</v>
      </c>
      <c r="AC409" s="49">
        <v>0</v>
      </c>
      <c r="AD409" s="49">
        <v>0</v>
      </c>
      <c r="AE409" s="49">
        <v>0</v>
      </c>
      <c r="AF409" s="49">
        <v>0</v>
      </c>
      <c r="AG409" s="49">
        <v>0</v>
      </c>
      <c r="AH409" s="49">
        <v>0</v>
      </c>
      <c r="AI409" s="49">
        <v>0</v>
      </c>
      <c r="AJ409" s="49">
        <v>0</v>
      </c>
      <c r="AK409" s="49">
        <v>0</v>
      </c>
      <c r="AL409" s="49">
        <v>0</v>
      </c>
      <c r="AM409" s="49">
        <v>0</v>
      </c>
      <c r="AN409" s="51">
        <v>0</v>
      </c>
    </row>
    <row r="410" spans="1:40" s="40" customFormat="1" ht="93.75" hidden="1" x14ac:dyDescent="0.3">
      <c r="A410" s="114">
        <v>131</v>
      </c>
      <c r="B410" s="36" t="s">
        <v>135</v>
      </c>
      <c r="C410" s="79">
        <f>D410+H410</f>
        <v>52490.990000000005</v>
      </c>
      <c r="D410" s="79">
        <f>E410+F410+G410</f>
        <v>22859.99</v>
      </c>
      <c r="E410" s="79">
        <v>19800.79</v>
      </c>
      <c r="F410" s="79">
        <v>2366.63</v>
      </c>
      <c r="G410" s="79">
        <v>692.57</v>
      </c>
      <c r="H410" s="79">
        <v>29631</v>
      </c>
      <c r="I410" s="79">
        <f t="shared" ref="I410" si="933">F410+G410+H410</f>
        <v>32690.2</v>
      </c>
      <c r="J410" s="37">
        <f t="shared" si="912"/>
        <v>0</v>
      </c>
      <c r="K410" s="38">
        <f t="shared" si="912"/>
        <v>0</v>
      </c>
      <c r="L410" s="38">
        <f t="shared" si="912"/>
        <v>0</v>
      </c>
      <c r="M410" s="38">
        <f t="shared" si="912"/>
        <v>0</v>
      </c>
      <c r="N410" s="38">
        <f t="shared" si="912"/>
        <v>0</v>
      </c>
      <c r="O410" s="38">
        <f t="shared" si="912"/>
        <v>0</v>
      </c>
      <c r="P410" s="38">
        <f t="shared" si="912"/>
        <v>0</v>
      </c>
      <c r="Q410" s="38">
        <f t="shared" si="912"/>
        <v>0</v>
      </c>
      <c r="R410" s="38">
        <f t="shared" si="912"/>
        <v>0</v>
      </c>
      <c r="S410" s="38">
        <f t="shared" si="912"/>
        <v>0</v>
      </c>
      <c r="T410" s="38">
        <f t="shared" si="912"/>
        <v>0</v>
      </c>
      <c r="U410" s="38">
        <f t="shared" si="912"/>
        <v>0</v>
      </c>
      <c r="V410" s="38">
        <f t="shared" si="912"/>
        <v>0</v>
      </c>
      <c r="W410" s="38">
        <f t="shared" si="912"/>
        <v>0</v>
      </c>
      <c r="X410" s="38">
        <f t="shared" si="912"/>
        <v>0</v>
      </c>
      <c r="Y410" s="38">
        <f t="shared" si="912"/>
        <v>0</v>
      </c>
      <c r="Z410" s="38">
        <f t="shared" si="912"/>
        <v>0</v>
      </c>
      <c r="AA410" s="38">
        <f t="shared" si="912"/>
        <v>0</v>
      </c>
      <c r="AB410" s="38">
        <f t="shared" si="912"/>
        <v>0</v>
      </c>
      <c r="AC410" s="38">
        <f t="shared" si="912"/>
        <v>0</v>
      </c>
      <c r="AD410" s="38">
        <f t="shared" si="912"/>
        <v>0</v>
      </c>
      <c r="AE410" s="38">
        <f t="shared" si="912"/>
        <v>0</v>
      </c>
      <c r="AF410" s="38">
        <f t="shared" si="912"/>
        <v>0</v>
      </c>
      <c r="AG410" s="38">
        <f t="shared" si="912"/>
        <v>0</v>
      </c>
      <c r="AH410" s="38">
        <f t="shared" si="912"/>
        <v>0</v>
      </c>
      <c r="AI410" s="38">
        <f t="shared" si="912"/>
        <v>0</v>
      </c>
      <c r="AJ410" s="38">
        <f t="shared" si="912"/>
        <v>0</v>
      </c>
      <c r="AK410" s="38">
        <f t="shared" si="912"/>
        <v>0</v>
      </c>
      <c r="AL410" s="38">
        <f t="shared" si="912"/>
        <v>0</v>
      </c>
      <c r="AM410" s="38">
        <f t="shared" si="912"/>
        <v>0</v>
      </c>
      <c r="AN410" s="39">
        <f t="shared" si="912"/>
        <v>0</v>
      </c>
    </row>
    <row r="411" spans="1:40" s="46" customFormat="1" ht="18.75" hidden="1" x14ac:dyDescent="0.3">
      <c r="A411" s="115"/>
      <c r="B411" s="41" t="s">
        <v>192</v>
      </c>
      <c r="C411" s="80"/>
      <c r="D411" s="80"/>
      <c r="E411" s="80"/>
      <c r="F411" s="80"/>
      <c r="G411" s="80"/>
      <c r="H411" s="80"/>
      <c r="I411" s="80"/>
      <c r="J411" s="42">
        <v>0</v>
      </c>
      <c r="K411" s="43"/>
      <c r="L411" s="43"/>
      <c r="M411" s="44">
        <f>N411+AE411</f>
        <v>0</v>
      </c>
      <c r="N411" s="43">
        <f>O411+P411+W411</f>
        <v>0</v>
      </c>
      <c r="O411" s="43">
        <f t="shared" ref="O411" si="934">J411*E410</f>
        <v>0</v>
      </c>
      <c r="P411" s="43">
        <f t="shared" ref="P411" si="935">J411*F410</f>
        <v>0</v>
      </c>
      <c r="Q411" s="43">
        <v>0</v>
      </c>
      <c r="R411" s="43">
        <v>0</v>
      </c>
      <c r="S411" s="43">
        <v>0</v>
      </c>
      <c r="T411" s="43">
        <v>0</v>
      </c>
      <c r="U411" s="43">
        <f>P411</f>
        <v>0</v>
      </c>
      <c r="V411" s="43">
        <v>0</v>
      </c>
      <c r="W411" s="43">
        <f>J411*G410</f>
        <v>0</v>
      </c>
      <c r="X411" s="43">
        <v>0</v>
      </c>
      <c r="Y411" s="43">
        <v>0</v>
      </c>
      <c r="Z411" s="43">
        <v>0</v>
      </c>
      <c r="AA411" s="43">
        <v>0</v>
      </c>
      <c r="AB411" s="43">
        <f t="shared" ref="AB411" si="936">W411</f>
        <v>0</v>
      </c>
      <c r="AC411" s="43">
        <v>0</v>
      </c>
      <c r="AD411" s="43">
        <f>J411*H410</f>
        <v>0</v>
      </c>
      <c r="AE411" s="43">
        <f t="shared" ref="AE411" si="937">AD411</f>
        <v>0</v>
      </c>
      <c r="AF411" s="43">
        <v>0</v>
      </c>
      <c r="AG411" s="43">
        <v>0</v>
      </c>
      <c r="AH411" s="43">
        <v>0</v>
      </c>
      <c r="AI411" s="43">
        <v>0</v>
      </c>
      <c r="AJ411" s="43">
        <v>0</v>
      </c>
      <c r="AK411" s="43">
        <v>0</v>
      </c>
      <c r="AL411" s="43">
        <v>0</v>
      </c>
      <c r="AM411" s="43">
        <v>0</v>
      </c>
      <c r="AN411" s="45">
        <v>0</v>
      </c>
    </row>
    <row r="412" spans="1:40" s="46" customFormat="1" ht="19.5" hidden="1" thickBot="1" x14ac:dyDescent="0.35">
      <c r="A412" s="116"/>
      <c r="B412" s="47" t="s">
        <v>189</v>
      </c>
      <c r="C412" s="81"/>
      <c r="D412" s="81"/>
      <c r="E412" s="81"/>
      <c r="F412" s="81"/>
      <c r="G412" s="81"/>
      <c r="H412" s="81"/>
      <c r="I412" s="81"/>
      <c r="J412" s="48"/>
      <c r="K412" s="49"/>
      <c r="L412" s="49"/>
      <c r="M412" s="50">
        <f>N412+AD412</f>
        <v>0</v>
      </c>
      <c r="N412" s="49">
        <f t="shared" ref="N412" si="938">O412</f>
        <v>0</v>
      </c>
      <c r="O412" s="49">
        <f t="shared" ref="O412" si="939">J412*E410</f>
        <v>0</v>
      </c>
      <c r="P412" s="49">
        <v>0</v>
      </c>
      <c r="Q412" s="49">
        <v>0</v>
      </c>
      <c r="R412" s="49">
        <v>0</v>
      </c>
      <c r="S412" s="49">
        <v>0</v>
      </c>
      <c r="T412" s="49">
        <v>0</v>
      </c>
      <c r="U412" s="49">
        <v>0</v>
      </c>
      <c r="V412" s="49">
        <v>0</v>
      </c>
      <c r="W412" s="49">
        <v>0</v>
      </c>
      <c r="X412" s="49">
        <v>0</v>
      </c>
      <c r="Y412" s="49">
        <v>0</v>
      </c>
      <c r="Z412" s="49">
        <v>0</v>
      </c>
      <c r="AA412" s="49">
        <v>0</v>
      </c>
      <c r="AB412" s="49">
        <v>0</v>
      </c>
      <c r="AC412" s="49">
        <v>0</v>
      </c>
      <c r="AD412" s="49">
        <v>0</v>
      </c>
      <c r="AE412" s="49">
        <v>0</v>
      </c>
      <c r="AF412" s="49">
        <v>0</v>
      </c>
      <c r="AG412" s="49">
        <v>0</v>
      </c>
      <c r="AH412" s="49">
        <v>0</v>
      </c>
      <c r="AI412" s="49">
        <v>0</v>
      </c>
      <c r="AJ412" s="49">
        <v>0</v>
      </c>
      <c r="AK412" s="49">
        <v>0</v>
      </c>
      <c r="AL412" s="49">
        <v>0</v>
      </c>
      <c r="AM412" s="49">
        <v>0</v>
      </c>
      <c r="AN412" s="51">
        <v>0</v>
      </c>
    </row>
    <row r="413" spans="1:40" s="40" customFormat="1" ht="18.75" hidden="1" x14ac:dyDescent="0.3">
      <c r="A413" s="114">
        <v>132</v>
      </c>
      <c r="B413" s="36" t="s">
        <v>136</v>
      </c>
      <c r="C413" s="79">
        <f>D413+H413</f>
        <v>38865.58</v>
      </c>
      <c r="D413" s="79">
        <f>E413+F413+G413</f>
        <v>22865.58</v>
      </c>
      <c r="E413" s="79">
        <v>19800.79</v>
      </c>
      <c r="F413" s="79">
        <v>2372.2199999999998</v>
      </c>
      <c r="G413" s="79">
        <v>692.57</v>
      </c>
      <c r="H413" s="79">
        <v>16000</v>
      </c>
      <c r="I413" s="79">
        <f t="shared" ref="I413" si="940">F413+G413+H413</f>
        <v>19064.79</v>
      </c>
      <c r="J413" s="37">
        <f t="shared" si="912"/>
        <v>0</v>
      </c>
      <c r="K413" s="38">
        <f t="shared" si="912"/>
        <v>0</v>
      </c>
      <c r="L413" s="38">
        <f t="shared" si="912"/>
        <v>0</v>
      </c>
      <c r="M413" s="38">
        <f t="shared" si="912"/>
        <v>0</v>
      </c>
      <c r="N413" s="38">
        <f t="shared" si="912"/>
        <v>0</v>
      </c>
      <c r="O413" s="38">
        <f t="shared" si="912"/>
        <v>0</v>
      </c>
      <c r="P413" s="38">
        <f t="shared" si="912"/>
        <v>0</v>
      </c>
      <c r="Q413" s="38">
        <f t="shared" si="912"/>
        <v>0</v>
      </c>
      <c r="R413" s="38">
        <f t="shared" si="912"/>
        <v>0</v>
      </c>
      <c r="S413" s="38">
        <f t="shared" si="912"/>
        <v>0</v>
      </c>
      <c r="T413" s="38">
        <f t="shared" si="912"/>
        <v>0</v>
      </c>
      <c r="U413" s="38">
        <f t="shared" si="912"/>
        <v>0</v>
      </c>
      <c r="V413" s="38">
        <f t="shared" si="912"/>
        <v>0</v>
      </c>
      <c r="W413" s="38">
        <f t="shared" si="912"/>
        <v>0</v>
      </c>
      <c r="X413" s="38">
        <f t="shared" si="912"/>
        <v>0</v>
      </c>
      <c r="Y413" s="38">
        <f t="shared" si="912"/>
        <v>0</v>
      </c>
      <c r="Z413" s="38">
        <f t="shared" si="912"/>
        <v>0</v>
      </c>
      <c r="AA413" s="38">
        <f t="shared" si="912"/>
        <v>0</v>
      </c>
      <c r="AB413" s="38">
        <f t="shared" si="912"/>
        <v>0</v>
      </c>
      <c r="AC413" s="38">
        <f t="shared" si="912"/>
        <v>0</v>
      </c>
      <c r="AD413" s="38">
        <f t="shared" si="912"/>
        <v>0</v>
      </c>
      <c r="AE413" s="38">
        <f t="shared" si="912"/>
        <v>0</v>
      </c>
      <c r="AF413" s="38">
        <f t="shared" si="912"/>
        <v>0</v>
      </c>
      <c r="AG413" s="38">
        <f t="shared" si="912"/>
        <v>0</v>
      </c>
      <c r="AH413" s="38">
        <f t="shared" si="912"/>
        <v>0</v>
      </c>
      <c r="AI413" s="38">
        <f t="shared" si="912"/>
        <v>0</v>
      </c>
      <c r="AJ413" s="38">
        <f t="shared" si="912"/>
        <v>0</v>
      </c>
      <c r="AK413" s="38">
        <f t="shared" si="912"/>
        <v>0</v>
      </c>
      <c r="AL413" s="38">
        <f t="shared" si="912"/>
        <v>0</v>
      </c>
      <c r="AM413" s="38">
        <f t="shared" si="912"/>
        <v>0</v>
      </c>
      <c r="AN413" s="39">
        <f t="shared" si="912"/>
        <v>0</v>
      </c>
    </row>
    <row r="414" spans="1:40" s="46" customFormat="1" ht="18.75" hidden="1" x14ac:dyDescent="0.3">
      <c r="A414" s="115"/>
      <c r="B414" s="41" t="s">
        <v>192</v>
      </c>
      <c r="C414" s="80"/>
      <c r="D414" s="80"/>
      <c r="E414" s="80"/>
      <c r="F414" s="80"/>
      <c r="G414" s="80"/>
      <c r="H414" s="80"/>
      <c r="I414" s="80"/>
      <c r="J414" s="42">
        <v>0</v>
      </c>
      <c r="K414" s="43"/>
      <c r="L414" s="43"/>
      <c r="M414" s="44">
        <f>N414+AE414</f>
        <v>0</v>
      </c>
      <c r="N414" s="43">
        <f>O414+P414+W414</f>
        <v>0</v>
      </c>
      <c r="O414" s="43">
        <f t="shared" ref="O414" si="941">J414*E413</f>
        <v>0</v>
      </c>
      <c r="P414" s="43">
        <f t="shared" ref="P414" si="942">J414*F413</f>
        <v>0</v>
      </c>
      <c r="Q414" s="43">
        <v>0</v>
      </c>
      <c r="R414" s="43">
        <v>0</v>
      </c>
      <c r="S414" s="43">
        <v>0</v>
      </c>
      <c r="T414" s="43">
        <v>0</v>
      </c>
      <c r="U414" s="43">
        <f>P414</f>
        <v>0</v>
      </c>
      <c r="V414" s="43">
        <v>0</v>
      </c>
      <c r="W414" s="43">
        <f>J414*G413</f>
        <v>0</v>
      </c>
      <c r="X414" s="43">
        <v>0</v>
      </c>
      <c r="Y414" s="43">
        <v>0</v>
      </c>
      <c r="Z414" s="43">
        <v>0</v>
      </c>
      <c r="AA414" s="43">
        <v>0</v>
      </c>
      <c r="AB414" s="43">
        <f t="shared" ref="AB414" si="943">W414</f>
        <v>0</v>
      </c>
      <c r="AC414" s="43">
        <v>0</v>
      </c>
      <c r="AD414" s="43">
        <f>J414*H413</f>
        <v>0</v>
      </c>
      <c r="AE414" s="43">
        <f t="shared" ref="AE414" si="944">AD414</f>
        <v>0</v>
      </c>
      <c r="AF414" s="43">
        <v>0</v>
      </c>
      <c r="AG414" s="43">
        <v>0</v>
      </c>
      <c r="AH414" s="43">
        <v>0</v>
      </c>
      <c r="AI414" s="43">
        <v>0</v>
      </c>
      <c r="AJ414" s="43">
        <v>0</v>
      </c>
      <c r="AK414" s="43">
        <v>0</v>
      </c>
      <c r="AL414" s="43">
        <v>0</v>
      </c>
      <c r="AM414" s="43">
        <v>0</v>
      </c>
      <c r="AN414" s="45">
        <v>0</v>
      </c>
    </row>
    <row r="415" spans="1:40" s="46" customFormat="1" ht="19.5" hidden="1" thickBot="1" x14ac:dyDescent="0.35">
      <c r="A415" s="116"/>
      <c r="B415" s="47" t="s">
        <v>189</v>
      </c>
      <c r="C415" s="81"/>
      <c r="D415" s="81"/>
      <c r="E415" s="81"/>
      <c r="F415" s="81"/>
      <c r="G415" s="81"/>
      <c r="H415" s="81"/>
      <c r="I415" s="81"/>
      <c r="J415" s="48"/>
      <c r="K415" s="49"/>
      <c r="L415" s="49"/>
      <c r="M415" s="50">
        <f>N415+AD415</f>
        <v>0</v>
      </c>
      <c r="N415" s="49">
        <f t="shared" ref="N415" si="945">O415</f>
        <v>0</v>
      </c>
      <c r="O415" s="49">
        <f t="shared" ref="O415" si="946">J415*E413</f>
        <v>0</v>
      </c>
      <c r="P415" s="49">
        <v>0</v>
      </c>
      <c r="Q415" s="49">
        <v>0</v>
      </c>
      <c r="R415" s="49">
        <v>0</v>
      </c>
      <c r="S415" s="49">
        <v>0</v>
      </c>
      <c r="T415" s="49">
        <v>0</v>
      </c>
      <c r="U415" s="49">
        <v>0</v>
      </c>
      <c r="V415" s="49">
        <v>0</v>
      </c>
      <c r="W415" s="49">
        <v>0</v>
      </c>
      <c r="X415" s="49">
        <v>0</v>
      </c>
      <c r="Y415" s="49">
        <v>0</v>
      </c>
      <c r="Z415" s="49">
        <v>0</v>
      </c>
      <c r="AA415" s="49">
        <v>0</v>
      </c>
      <c r="AB415" s="49">
        <v>0</v>
      </c>
      <c r="AC415" s="49">
        <v>0</v>
      </c>
      <c r="AD415" s="49">
        <v>0</v>
      </c>
      <c r="AE415" s="49">
        <v>0</v>
      </c>
      <c r="AF415" s="49">
        <v>0</v>
      </c>
      <c r="AG415" s="49">
        <v>0</v>
      </c>
      <c r="AH415" s="49">
        <v>0</v>
      </c>
      <c r="AI415" s="49">
        <v>0</v>
      </c>
      <c r="AJ415" s="49">
        <v>0</v>
      </c>
      <c r="AK415" s="49">
        <v>0</v>
      </c>
      <c r="AL415" s="49">
        <v>0</v>
      </c>
      <c r="AM415" s="49">
        <v>0</v>
      </c>
      <c r="AN415" s="51">
        <v>0</v>
      </c>
    </row>
    <row r="416" spans="1:40" s="40" customFormat="1" ht="112.5" hidden="1" x14ac:dyDescent="0.3">
      <c r="A416" s="114">
        <v>133</v>
      </c>
      <c r="B416" s="36" t="s">
        <v>137</v>
      </c>
      <c r="C416" s="79">
        <f>D416+H416</f>
        <v>28955.72</v>
      </c>
      <c r="D416" s="79">
        <f>E416+F416+G416</f>
        <v>21855.72</v>
      </c>
      <c r="E416" s="79">
        <v>19800.79</v>
      </c>
      <c r="F416" s="79">
        <v>1506.85</v>
      </c>
      <c r="G416" s="79">
        <v>548.08000000000004</v>
      </c>
      <c r="H416" s="79">
        <v>7100</v>
      </c>
      <c r="I416" s="79">
        <f t="shared" ref="I416" si="947">F416+G416+H416</f>
        <v>9154.93</v>
      </c>
      <c r="J416" s="37">
        <f t="shared" si="912"/>
        <v>0</v>
      </c>
      <c r="K416" s="38">
        <f t="shared" si="912"/>
        <v>0</v>
      </c>
      <c r="L416" s="38">
        <f t="shared" si="912"/>
        <v>0</v>
      </c>
      <c r="M416" s="38">
        <f t="shared" si="912"/>
        <v>0</v>
      </c>
      <c r="N416" s="38">
        <f t="shared" si="912"/>
        <v>0</v>
      </c>
      <c r="O416" s="38">
        <f t="shared" si="912"/>
        <v>0</v>
      </c>
      <c r="P416" s="38">
        <f t="shared" si="912"/>
        <v>0</v>
      </c>
      <c r="Q416" s="38">
        <f t="shared" si="912"/>
        <v>0</v>
      </c>
      <c r="R416" s="38">
        <f t="shared" si="912"/>
        <v>0</v>
      </c>
      <c r="S416" s="38">
        <f t="shared" si="912"/>
        <v>0</v>
      </c>
      <c r="T416" s="38">
        <f t="shared" si="912"/>
        <v>0</v>
      </c>
      <c r="U416" s="38">
        <f t="shared" si="912"/>
        <v>0</v>
      </c>
      <c r="V416" s="38">
        <f t="shared" si="912"/>
        <v>0</v>
      </c>
      <c r="W416" s="38">
        <f t="shared" si="912"/>
        <v>0</v>
      </c>
      <c r="X416" s="38">
        <f t="shared" si="912"/>
        <v>0</v>
      </c>
      <c r="Y416" s="38">
        <f t="shared" si="912"/>
        <v>0</v>
      </c>
      <c r="Z416" s="38">
        <f t="shared" si="912"/>
        <v>0</v>
      </c>
      <c r="AA416" s="38">
        <f t="shared" si="912"/>
        <v>0</v>
      </c>
      <c r="AB416" s="38">
        <f t="shared" si="912"/>
        <v>0</v>
      </c>
      <c r="AC416" s="38">
        <f t="shared" si="912"/>
        <v>0</v>
      </c>
      <c r="AD416" s="38">
        <f t="shared" si="912"/>
        <v>0</v>
      </c>
      <c r="AE416" s="38">
        <f t="shared" si="912"/>
        <v>0</v>
      </c>
      <c r="AF416" s="38">
        <f t="shared" si="912"/>
        <v>0</v>
      </c>
      <c r="AG416" s="38">
        <f t="shared" si="912"/>
        <v>0</v>
      </c>
      <c r="AH416" s="38">
        <f t="shared" si="912"/>
        <v>0</v>
      </c>
      <c r="AI416" s="38">
        <f t="shared" si="912"/>
        <v>0</v>
      </c>
      <c r="AJ416" s="38">
        <f t="shared" si="912"/>
        <v>0</v>
      </c>
      <c r="AK416" s="38">
        <f t="shared" si="912"/>
        <v>0</v>
      </c>
      <c r="AL416" s="38">
        <f t="shared" si="912"/>
        <v>0</v>
      </c>
      <c r="AM416" s="38">
        <f t="shared" si="912"/>
        <v>0</v>
      </c>
      <c r="AN416" s="39">
        <f t="shared" si="912"/>
        <v>0</v>
      </c>
    </row>
    <row r="417" spans="1:40" s="46" customFormat="1" ht="18.75" hidden="1" x14ac:dyDescent="0.3">
      <c r="A417" s="115"/>
      <c r="B417" s="41" t="s">
        <v>192</v>
      </c>
      <c r="C417" s="80"/>
      <c r="D417" s="80"/>
      <c r="E417" s="80"/>
      <c r="F417" s="80"/>
      <c r="G417" s="80"/>
      <c r="H417" s="80"/>
      <c r="I417" s="80"/>
      <c r="J417" s="42">
        <v>0</v>
      </c>
      <c r="K417" s="43"/>
      <c r="L417" s="43"/>
      <c r="M417" s="44">
        <f>N417+AE417</f>
        <v>0</v>
      </c>
      <c r="N417" s="43">
        <f>O417+P417+W417</f>
        <v>0</v>
      </c>
      <c r="O417" s="43">
        <f t="shared" ref="O417" si="948">J417*E416</f>
        <v>0</v>
      </c>
      <c r="P417" s="43">
        <f t="shared" ref="P417" si="949">J417*F416</f>
        <v>0</v>
      </c>
      <c r="Q417" s="43">
        <v>0</v>
      </c>
      <c r="R417" s="43">
        <v>0</v>
      </c>
      <c r="S417" s="43">
        <v>0</v>
      </c>
      <c r="T417" s="43">
        <v>0</v>
      </c>
      <c r="U417" s="43">
        <f>P417</f>
        <v>0</v>
      </c>
      <c r="V417" s="43">
        <v>0</v>
      </c>
      <c r="W417" s="43">
        <f>J417*G416</f>
        <v>0</v>
      </c>
      <c r="X417" s="43">
        <v>0</v>
      </c>
      <c r="Y417" s="43">
        <v>0</v>
      </c>
      <c r="Z417" s="43">
        <v>0</v>
      </c>
      <c r="AA417" s="43">
        <v>0</v>
      </c>
      <c r="AB417" s="43">
        <f t="shared" ref="AB417" si="950">W417</f>
        <v>0</v>
      </c>
      <c r="AC417" s="43">
        <v>0</v>
      </c>
      <c r="AD417" s="43">
        <f>J417*H416</f>
        <v>0</v>
      </c>
      <c r="AE417" s="43">
        <f t="shared" ref="AE417" si="951">AD417</f>
        <v>0</v>
      </c>
      <c r="AF417" s="43">
        <v>0</v>
      </c>
      <c r="AG417" s="43">
        <v>0</v>
      </c>
      <c r="AH417" s="43">
        <v>0</v>
      </c>
      <c r="AI417" s="43">
        <v>0</v>
      </c>
      <c r="AJ417" s="43">
        <v>0</v>
      </c>
      <c r="AK417" s="43">
        <v>0</v>
      </c>
      <c r="AL417" s="43">
        <v>0</v>
      </c>
      <c r="AM417" s="43">
        <v>0</v>
      </c>
      <c r="AN417" s="45">
        <v>0</v>
      </c>
    </row>
    <row r="418" spans="1:40" s="46" customFormat="1" ht="19.5" hidden="1" thickBot="1" x14ac:dyDescent="0.35">
      <c r="A418" s="116"/>
      <c r="B418" s="47" t="s">
        <v>189</v>
      </c>
      <c r="C418" s="81"/>
      <c r="D418" s="81"/>
      <c r="E418" s="81"/>
      <c r="F418" s="81"/>
      <c r="G418" s="81"/>
      <c r="H418" s="81"/>
      <c r="I418" s="81"/>
      <c r="J418" s="48"/>
      <c r="K418" s="49"/>
      <c r="L418" s="49"/>
      <c r="M418" s="50">
        <f>N418+AD418</f>
        <v>0</v>
      </c>
      <c r="N418" s="49">
        <f t="shared" ref="N418" si="952">O418</f>
        <v>0</v>
      </c>
      <c r="O418" s="49">
        <f t="shared" ref="O418" si="953">J418*E416</f>
        <v>0</v>
      </c>
      <c r="P418" s="49">
        <v>0</v>
      </c>
      <c r="Q418" s="49">
        <v>0</v>
      </c>
      <c r="R418" s="49">
        <v>0</v>
      </c>
      <c r="S418" s="49">
        <v>0</v>
      </c>
      <c r="T418" s="49">
        <v>0</v>
      </c>
      <c r="U418" s="49">
        <v>0</v>
      </c>
      <c r="V418" s="49">
        <v>0</v>
      </c>
      <c r="W418" s="49">
        <v>0</v>
      </c>
      <c r="X418" s="49">
        <v>0</v>
      </c>
      <c r="Y418" s="49">
        <v>0</v>
      </c>
      <c r="Z418" s="49">
        <v>0</v>
      </c>
      <c r="AA418" s="49">
        <v>0</v>
      </c>
      <c r="AB418" s="49">
        <v>0</v>
      </c>
      <c r="AC418" s="49">
        <v>0</v>
      </c>
      <c r="AD418" s="49">
        <v>0</v>
      </c>
      <c r="AE418" s="49">
        <v>0</v>
      </c>
      <c r="AF418" s="49">
        <v>0</v>
      </c>
      <c r="AG418" s="49">
        <v>0</v>
      </c>
      <c r="AH418" s="49">
        <v>0</v>
      </c>
      <c r="AI418" s="49">
        <v>0</v>
      </c>
      <c r="AJ418" s="49">
        <v>0</v>
      </c>
      <c r="AK418" s="49">
        <v>0</v>
      </c>
      <c r="AL418" s="49">
        <v>0</v>
      </c>
      <c r="AM418" s="49">
        <v>0</v>
      </c>
      <c r="AN418" s="51">
        <v>0</v>
      </c>
    </row>
    <row r="419" spans="1:40" s="40" customFormat="1" ht="37.5" hidden="1" x14ac:dyDescent="0.3">
      <c r="A419" s="114">
        <v>134</v>
      </c>
      <c r="B419" s="36" t="s">
        <v>138</v>
      </c>
      <c r="C419" s="79">
        <f>D419+H419</f>
        <v>127162.72</v>
      </c>
      <c r="D419" s="79">
        <f>E419+F419+G419</f>
        <v>65878.720000000001</v>
      </c>
      <c r="E419" s="79">
        <v>36271.15</v>
      </c>
      <c r="F419" s="79">
        <v>13661.58</v>
      </c>
      <c r="G419" s="79">
        <v>15945.99</v>
      </c>
      <c r="H419" s="79">
        <v>61284</v>
      </c>
      <c r="I419" s="79">
        <f t="shared" ref="I419" si="954">F419+G419+H419</f>
        <v>90891.57</v>
      </c>
      <c r="J419" s="37">
        <f t="shared" ref="J419:AN434" si="955">J420+J421</f>
        <v>0</v>
      </c>
      <c r="K419" s="38">
        <f t="shared" si="955"/>
        <v>0</v>
      </c>
      <c r="L419" s="38">
        <f t="shared" si="955"/>
        <v>0</v>
      </c>
      <c r="M419" s="38">
        <f t="shared" si="955"/>
        <v>0</v>
      </c>
      <c r="N419" s="38">
        <f t="shared" si="955"/>
        <v>0</v>
      </c>
      <c r="O419" s="38">
        <f t="shared" si="955"/>
        <v>0</v>
      </c>
      <c r="P419" s="38">
        <f t="shared" si="955"/>
        <v>0</v>
      </c>
      <c r="Q419" s="38">
        <f t="shared" si="955"/>
        <v>0</v>
      </c>
      <c r="R419" s="38">
        <f t="shared" si="955"/>
        <v>0</v>
      </c>
      <c r="S419" s="38">
        <f t="shared" si="955"/>
        <v>0</v>
      </c>
      <c r="T419" s="38">
        <f t="shared" si="955"/>
        <v>0</v>
      </c>
      <c r="U419" s="38">
        <f t="shared" si="955"/>
        <v>0</v>
      </c>
      <c r="V419" s="38">
        <f t="shared" si="955"/>
        <v>0</v>
      </c>
      <c r="W419" s="38">
        <f t="shared" si="955"/>
        <v>0</v>
      </c>
      <c r="X419" s="38">
        <f t="shared" si="955"/>
        <v>0</v>
      </c>
      <c r="Y419" s="38">
        <f t="shared" si="955"/>
        <v>0</v>
      </c>
      <c r="Z419" s="38">
        <f t="shared" si="955"/>
        <v>0</v>
      </c>
      <c r="AA419" s="38">
        <f t="shared" si="955"/>
        <v>0</v>
      </c>
      <c r="AB419" s="38">
        <f t="shared" si="955"/>
        <v>0</v>
      </c>
      <c r="AC419" s="38">
        <f t="shared" si="955"/>
        <v>0</v>
      </c>
      <c r="AD419" s="38">
        <f t="shared" si="955"/>
        <v>0</v>
      </c>
      <c r="AE419" s="38">
        <f t="shared" si="955"/>
        <v>0</v>
      </c>
      <c r="AF419" s="38">
        <f t="shared" si="955"/>
        <v>0</v>
      </c>
      <c r="AG419" s="38">
        <f t="shared" si="955"/>
        <v>0</v>
      </c>
      <c r="AH419" s="38">
        <f t="shared" si="955"/>
        <v>0</v>
      </c>
      <c r="AI419" s="38">
        <f t="shared" si="955"/>
        <v>0</v>
      </c>
      <c r="AJ419" s="38">
        <f t="shared" si="955"/>
        <v>0</v>
      </c>
      <c r="AK419" s="38">
        <f t="shared" si="955"/>
        <v>0</v>
      </c>
      <c r="AL419" s="38">
        <f t="shared" si="955"/>
        <v>0</v>
      </c>
      <c r="AM419" s="38">
        <f t="shared" si="955"/>
        <v>0</v>
      </c>
      <c r="AN419" s="39">
        <f t="shared" si="955"/>
        <v>0</v>
      </c>
    </row>
    <row r="420" spans="1:40" s="46" customFormat="1" ht="18.75" hidden="1" x14ac:dyDescent="0.3">
      <c r="A420" s="115"/>
      <c r="B420" s="41" t="s">
        <v>192</v>
      </c>
      <c r="C420" s="80"/>
      <c r="D420" s="80"/>
      <c r="E420" s="80"/>
      <c r="F420" s="80"/>
      <c r="G420" s="80"/>
      <c r="H420" s="80"/>
      <c r="I420" s="80"/>
      <c r="J420" s="42">
        <v>0</v>
      </c>
      <c r="K420" s="43"/>
      <c r="L420" s="43"/>
      <c r="M420" s="44">
        <f>N420+AE420</f>
        <v>0</v>
      </c>
      <c r="N420" s="43">
        <f>O420+P420+W420</f>
        <v>0</v>
      </c>
      <c r="O420" s="43">
        <f t="shared" ref="O420" si="956">J420*E419</f>
        <v>0</v>
      </c>
      <c r="P420" s="43">
        <f t="shared" ref="P420" si="957">J420*F419</f>
        <v>0</v>
      </c>
      <c r="Q420" s="43">
        <v>0</v>
      </c>
      <c r="R420" s="43">
        <v>0</v>
      </c>
      <c r="S420" s="43">
        <v>0</v>
      </c>
      <c r="T420" s="43">
        <v>0</v>
      </c>
      <c r="U420" s="43">
        <f>P420</f>
        <v>0</v>
      </c>
      <c r="V420" s="43">
        <v>0</v>
      </c>
      <c r="W420" s="43">
        <f>J420*G419</f>
        <v>0</v>
      </c>
      <c r="X420" s="43">
        <v>0</v>
      </c>
      <c r="Y420" s="43">
        <v>0</v>
      </c>
      <c r="Z420" s="43">
        <v>0</v>
      </c>
      <c r="AA420" s="43">
        <v>0</v>
      </c>
      <c r="AB420" s="43">
        <f t="shared" ref="AB420" si="958">W420</f>
        <v>0</v>
      </c>
      <c r="AC420" s="43">
        <v>0</v>
      </c>
      <c r="AD420" s="43">
        <f>J420*H419</f>
        <v>0</v>
      </c>
      <c r="AE420" s="43">
        <f t="shared" ref="AE420" si="959">AD420</f>
        <v>0</v>
      </c>
      <c r="AF420" s="43">
        <v>0</v>
      </c>
      <c r="AG420" s="43">
        <v>0</v>
      </c>
      <c r="AH420" s="43">
        <v>0</v>
      </c>
      <c r="AI420" s="43">
        <v>0</v>
      </c>
      <c r="AJ420" s="43">
        <v>0</v>
      </c>
      <c r="AK420" s="43">
        <v>0</v>
      </c>
      <c r="AL420" s="43">
        <v>0</v>
      </c>
      <c r="AM420" s="43">
        <v>0</v>
      </c>
      <c r="AN420" s="45">
        <v>0</v>
      </c>
    </row>
    <row r="421" spans="1:40" s="46" customFormat="1" ht="19.5" hidden="1" thickBot="1" x14ac:dyDescent="0.35">
      <c r="A421" s="116"/>
      <c r="B421" s="47" t="s">
        <v>189</v>
      </c>
      <c r="C421" s="81"/>
      <c r="D421" s="81"/>
      <c r="E421" s="81"/>
      <c r="F421" s="81"/>
      <c r="G421" s="81"/>
      <c r="H421" s="81"/>
      <c r="I421" s="81"/>
      <c r="J421" s="48"/>
      <c r="K421" s="49"/>
      <c r="L421" s="49"/>
      <c r="M421" s="50">
        <f>N421+AD421</f>
        <v>0</v>
      </c>
      <c r="N421" s="49">
        <f t="shared" ref="N421" si="960">O421</f>
        <v>0</v>
      </c>
      <c r="O421" s="49">
        <f t="shared" ref="O421" si="961">J421*E419</f>
        <v>0</v>
      </c>
      <c r="P421" s="49">
        <v>0</v>
      </c>
      <c r="Q421" s="49">
        <v>0</v>
      </c>
      <c r="R421" s="49">
        <v>0</v>
      </c>
      <c r="S421" s="49">
        <v>0</v>
      </c>
      <c r="T421" s="49">
        <v>0</v>
      </c>
      <c r="U421" s="49">
        <v>0</v>
      </c>
      <c r="V421" s="49">
        <v>0</v>
      </c>
      <c r="W421" s="49">
        <v>0</v>
      </c>
      <c r="X421" s="49">
        <v>0</v>
      </c>
      <c r="Y421" s="49">
        <v>0</v>
      </c>
      <c r="Z421" s="49">
        <v>0</v>
      </c>
      <c r="AA421" s="49">
        <v>0</v>
      </c>
      <c r="AB421" s="49">
        <v>0</v>
      </c>
      <c r="AC421" s="49">
        <v>0</v>
      </c>
      <c r="AD421" s="49">
        <v>0</v>
      </c>
      <c r="AE421" s="49">
        <v>0</v>
      </c>
      <c r="AF421" s="49">
        <v>0</v>
      </c>
      <c r="AG421" s="49">
        <v>0</v>
      </c>
      <c r="AH421" s="49">
        <v>0</v>
      </c>
      <c r="AI421" s="49">
        <v>0</v>
      </c>
      <c r="AJ421" s="49">
        <v>0</v>
      </c>
      <c r="AK421" s="49">
        <v>0</v>
      </c>
      <c r="AL421" s="49">
        <v>0</v>
      </c>
      <c r="AM421" s="49">
        <v>0</v>
      </c>
      <c r="AN421" s="51">
        <v>0</v>
      </c>
    </row>
    <row r="422" spans="1:40" s="40" customFormat="1" ht="56.25" hidden="1" x14ac:dyDescent="0.3">
      <c r="A422" s="114">
        <v>135</v>
      </c>
      <c r="B422" s="36" t="s">
        <v>139</v>
      </c>
      <c r="C422" s="79">
        <f>D422+H422</f>
        <v>128887.79000000001</v>
      </c>
      <c r="D422" s="79">
        <f>E422+F422+G422</f>
        <v>67603.790000000008</v>
      </c>
      <c r="E422" s="79">
        <v>36271.15</v>
      </c>
      <c r="F422" s="79">
        <v>13202.65</v>
      </c>
      <c r="G422" s="79">
        <v>18129.990000000002</v>
      </c>
      <c r="H422" s="79">
        <v>61284</v>
      </c>
      <c r="I422" s="79">
        <f t="shared" ref="I422" si="962">F422+G422+H422</f>
        <v>92616.639999999999</v>
      </c>
      <c r="J422" s="37">
        <f t="shared" si="955"/>
        <v>0</v>
      </c>
      <c r="K422" s="38">
        <f t="shared" si="955"/>
        <v>0</v>
      </c>
      <c r="L422" s="38">
        <f t="shared" si="955"/>
        <v>0</v>
      </c>
      <c r="M422" s="38">
        <f t="shared" si="955"/>
        <v>0</v>
      </c>
      <c r="N422" s="38">
        <f t="shared" si="955"/>
        <v>0</v>
      </c>
      <c r="O422" s="38">
        <f t="shared" si="955"/>
        <v>0</v>
      </c>
      <c r="P422" s="38">
        <f t="shared" si="955"/>
        <v>0</v>
      </c>
      <c r="Q422" s="38">
        <f t="shared" si="955"/>
        <v>0</v>
      </c>
      <c r="R422" s="38">
        <f t="shared" si="955"/>
        <v>0</v>
      </c>
      <c r="S422" s="38">
        <f t="shared" si="955"/>
        <v>0</v>
      </c>
      <c r="T422" s="38">
        <f t="shared" si="955"/>
        <v>0</v>
      </c>
      <c r="U422" s="38">
        <f t="shared" si="955"/>
        <v>0</v>
      </c>
      <c r="V422" s="38">
        <f t="shared" si="955"/>
        <v>0</v>
      </c>
      <c r="W422" s="38">
        <f t="shared" si="955"/>
        <v>0</v>
      </c>
      <c r="X422" s="38">
        <f t="shared" si="955"/>
        <v>0</v>
      </c>
      <c r="Y422" s="38">
        <f t="shared" si="955"/>
        <v>0</v>
      </c>
      <c r="Z422" s="38">
        <f t="shared" si="955"/>
        <v>0</v>
      </c>
      <c r="AA422" s="38">
        <f t="shared" si="955"/>
        <v>0</v>
      </c>
      <c r="AB422" s="38">
        <f t="shared" si="955"/>
        <v>0</v>
      </c>
      <c r="AC422" s="38">
        <f t="shared" si="955"/>
        <v>0</v>
      </c>
      <c r="AD422" s="38">
        <f t="shared" si="955"/>
        <v>0</v>
      </c>
      <c r="AE422" s="38">
        <f t="shared" si="955"/>
        <v>0</v>
      </c>
      <c r="AF422" s="38">
        <f t="shared" si="955"/>
        <v>0</v>
      </c>
      <c r="AG422" s="38">
        <f t="shared" si="955"/>
        <v>0</v>
      </c>
      <c r="AH422" s="38">
        <f t="shared" si="955"/>
        <v>0</v>
      </c>
      <c r="AI422" s="38">
        <f t="shared" si="955"/>
        <v>0</v>
      </c>
      <c r="AJ422" s="38">
        <f t="shared" si="955"/>
        <v>0</v>
      </c>
      <c r="AK422" s="38">
        <f t="shared" si="955"/>
        <v>0</v>
      </c>
      <c r="AL422" s="38">
        <f t="shared" si="955"/>
        <v>0</v>
      </c>
      <c r="AM422" s="38">
        <f t="shared" si="955"/>
        <v>0</v>
      </c>
      <c r="AN422" s="39">
        <f t="shared" si="955"/>
        <v>0</v>
      </c>
    </row>
    <row r="423" spans="1:40" s="46" customFormat="1" ht="18.75" hidden="1" x14ac:dyDescent="0.3">
      <c r="A423" s="115"/>
      <c r="B423" s="41" t="s">
        <v>192</v>
      </c>
      <c r="C423" s="80"/>
      <c r="D423" s="80"/>
      <c r="E423" s="80"/>
      <c r="F423" s="80"/>
      <c r="G423" s="80"/>
      <c r="H423" s="80"/>
      <c r="I423" s="80"/>
      <c r="J423" s="42">
        <v>0</v>
      </c>
      <c r="K423" s="43"/>
      <c r="L423" s="43"/>
      <c r="M423" s="44">
        <f>N423+AE423</f>
        <v>0</v>
      </c>
      <c r="N423" s="43">
        <f>O423+P423+W423</f>
        <v>0</v>
      </c>
      <c r="O423" s="43">
        <f t="shared" ref="O423" si="963">J423*E422</f>
        <v>0</v>
      </c>
      <c r="P423" s="43">
        <f t="shared" ref="P423" si="964">J423*F422</f>
        <v>0</v>
      </c>
      <c r="Q423" s="43">
        <v>0</v>
      </c>
      <c r="R423" s="43">
        <v>0</v>
      </c>
      <c r="S423" s="43">
        <v>0</v>
      </c>
      <c r="T423" s="43">
        <v>0</v>
      </c>
      <c r="U423" s="43">
        <f>P423</f>
        <v>0</v>
      </c>
      <c r="V423" s="43">
        <v>0</v>
      </c>
      <c r="W423" s="43">
        <f>J423*G422</f>
        <v>0</v>
      </c>
      <c r="X423" s="43">
        <v>0</v>
      </c>
      <c r="Y423" s="43">
        <v>0</v>
      </c>
      <c r="Z423" s="43">
        <v>0</v>
      </c>
      <c r="AA423" s="43">
        <v>0</v>
      </c>
      <c r="AB423" s="43">
        <f t="shared" ref="AB423" si="965">W423</f>
        <v>0</v>
      </c>
      <c r="AC423" s="43">
        <v>0</v>
      </c>
      <c r="AD423" s="43">
        <f>J423*H422</f>
        <v>0</v>
      </c>
      <c r="AE423" s="43">
        <f t="shared" ref="AE423" si="966">AD423</f>
        <v>0</v>
      </c>
      <c r="AF423" s="43">
        <v>0</v>
      </c>
      <c r="AG423" s="43">
        <v>0</v>
      </c>
      <c r="AH423" s="43">
        <v>0</v>
      </c>
      <c r="AI423" s="43">
        <v>0</v>
      </c>
      <c r="AJ423" s="43">
        <v>0</v>
      </c>
      <c r="AK423" s="43">
        <v>0</v>
      </c>
      <c r="AL423" s="43">
        <v>0</v>
      </c>
      <c r="AM423" s="43">
        <v>0</v>
      </c>
      <c r="AN423" s="45">
        <v>0</v>
      </c>
    </row>
    <row r="424" spans="1:40" s="46" customFormat="1" ht="19.5" hidden="1" thickBot="1" x14ac:dyDescent="0.35">
      <c r="A424" s="116"/>
      <c r="B424" s="47" t="s">
        <v>189</v>
      </c>
      <c r="C424" s="81"/>
      <c r="D424" s="81"/>
      <c r="E424" s="81"/>
      <c r="F424" s="81"/>
      <c r="G424" s="81"/>
      <c r="H424" s="81"/>
      <c r="I424" s="81"/>
      <c r="J424" s="48"/>
      <c r="K424" s="49"/>
      <c r="L424" s="49"/>
      <c r="M424" s="50">
        <f>N424+AD424</f>
        <v>0</v>
      </c>
      <c r="N424" s="49">
        <f t="shared" ref="N424" si="967">O424</f>
        <v>0</v>
      </c>
      <c r="O424" s="49">
        <f t="shared" ref="O424" si="968">J424*E422</f>
        <v>0</v>
      </c>
      <c r="P424" s="49">
        <v>0</v>
      </c>
      <c r="Q424" s="49">
        <v>0</v>
      </c>
      <c r="R424" s="49">
        <v>0</v>
      </c>
      <c r="S424" s="49">
        <v>0</v>
      </c>
      <c r="T424" s="49">
        <v>0</v>
      </c>
      <c r="U424" s="49">
        <v>0</v>
      </c>
      <c r="V424" s="49">
        <v>0</v>
      </c>
      <c r="W424" s="49">
        <v>0</v>
      </c>
      <c r="X424" s="49">
        <v>0</v>
      </c>
      <c r="Y424" s="49">
        <v>0</v>
      </c>
      <c r="Z424" s="49">
        <v>0</v>
      </c>
      <c r="AA424" s="49">
        <v>0</v>
      </c>
      <c r="AB424" s="49">
        <v>0</v>
      </c>
      <c r="AC424" s="49">
        <v>0</v>
      </c>
      <c r="AD424" s="49">
        <v>0</v>
      </c>
      <c r="AE424" s="49">
        <v>0</v>
      </c>
      <c r="AF424" s="49">
        <v>0</v>
      </c>
      <c r="AG424" s="49">
        <v>0</v>
      </c>
      <c r="AH424" s="49">
        <v>0</v>
      </c>
      <c r="AI424" s="49">
        <v>0</v>
      </c>
      <c r="AJ424" s="49">
        <v>0</v>
      </c>
      <c r="AK424" s="49">
        <v>0</v>
      </c>
      <c r="AL424" s="49">
        <v>0</v>
      </c>
      <c r="AM424" s="49">
        <v>0</v>
      </c>
      <c r="AN424" s="51">
        <v>0</v>
      </c>
    </row>
    <row r="425" spans="1:40" s="40" customFormat="1" ht="93.75" hidden="1" x14ac:dyDescent="0.3">
      <c r="A425" s="114">
        <v>136</v>
      </c>
      <c r="B425" s="36" t="s">
        <v>140</v>
      </c>
      <c r="C425" s="79">
        <f>D425+H425</f>
        <v>127556.42</v>
      </c>
      <c r="D425" s="79">
        <f>E425+F425+G425</f>
        <v>66272.42</v>
      </c>
      <c r="E425" s="79">
        <v>36271.15</v>
      </c>
      <c r="F425" s="79">
        <v>14055.28</v>
      </c>
      <c r="G425" s="79">
        <v>15945.99</v>
      </c>
      <c r="H425" s="79">
        <v>61284</v>
      </c>
      <c r="I425" s="79">
        <f t="shared" ref="I425" si="969">F425+G425+H425</f>
        <v>91285.27</v>
      </c>
      <c r="J425" s="37">
        <f t="shared" si="955"/>
        <v>0</v>
      </c>
      <c r="K425" s="38">
        <f t="shared" si="955"/>
        <v>0</v>
      </c>
      <c r="L425" s="38">
        <f t="shared" si="955"/>
        <v>0</v>
      </c>
      <c r="M425" s="38">
        <f t="shared" si="955"/>
        <v>0</v>
      </c>
      <c r="N425" s="38">
        <f t="shared" si="955"/>
        <v>0</v>
      </c>
      <c r="O425" s="38">
        <f t="shared" si="955"/>
        <v>0</v>
      </c>
      <c r="P425" s="38">
        <f t="shared" si="955"/>
        <v>0</v>
      </c>
      <c r="Q425" s="38">
        <f t="shared" si="955"/>
        <v>0</v>
      </c>
      <c r="R425" s="38">
        <f t="shared" si="955"/>
        <v>0</v>
      </c>
      <c r="S425" s="38">
        <f t="shared" si="955"/>
        <v>0</v>
      </c>
      <c r="T425" s="38">
        <f t="shared" si="955"/>
        <v>0</v>
      </c>
      <c r="U425" s="38">
        <f t="shared" si="955"/>
        <v>0</v>
      </c>
      <c r="V425" s="38">
        <f t="shared" si="955"/>
        <v>0</v>
      </c>
      <c r="W425" s="38">
        <f t="shared" si="955"/>
        <v>0</v>
      </c>
      <c r="X425" s="38">
        <f t="shared" si="955"/>
        <v>0</v>
      </c>
      <c r="Y425" s="38">
        <f t="shared" si="955"/>
        <v>0</v>
      </c>
      <c r="Z425" s="38">
        <f t="shared" si="955"/>
        <v>0</v>
      </c>
      <c r="AA425" s="38">
        <f t="shared" si="955"/>
        <v>0</v>
      </c>
      <c r="AB425" s="38">
        <f t="shared" si="955"/>
        <v>0</v>
      </c>
      <c r="AC425" s="38">
        <f t="shared" si="955"/>
        <v>0</v>
      </c>
      <c r="AD425" s="38">
        <f t="shared" si="955"/>
        <v>0</v>
      </c>
      <c r="AE425" s="38">
        <f t="shared" si="955"/>
        <v>0</v>
      </c>
      <c r="AF425" s="38">
        <f t="shared" si="955"/>
        <v>0</v>
      </c>
      <c r="AG425" s="38">
        <f t="shared" si="955"/>
        <v>0</v>
      </c>
      <c r="AH425" s="38">
        <f t="shared" si="955"/>
        <v>0</v>
      </c>
      <c r="AI425" s="38">
        <f t="shared" si="955"/>
        <v>0</v>
      </c>
      <c r="AJ425" s="38">
        <f t="shared" si="955"/>
        <v>0</v>
      </c>
      <c r="AK425" s="38">
        <f t="shared" si="955"/>
        <v>0</v>
      </c>
      <c r="AL425" s="38">
        <f t="shared" si="955"/>
        <v>0</v>
      </c>
      <c r="AM425" s="38">
        <f t="shared" si="955"/>
        <v>0</v>
      </c>
      <c r="AN425" s="39">
        <f t="shared" si="955"/>
        <v>0</v>
      </c>
    </row>
    <row r="426" spans="1:40" s="46" customFormat="1" ht="18.75" hidden="1" x14ac:dyDescent="0.3">
      <c r="A426" s="115"/>
      <c r="B426" s="41" t="s">
        <v>192</v>
      </c>
      <c r="C426" s="80"/>
      <c r="D426" s="80"/>
      <c r="E426" s="80"/>
      <c r="F426" s="80"/>
      <c r="G426" s="80"/>
      <c r="H426" s="80"/>
      <c r="I426" s="80"/>
      <c r="J426" s="42">
        <v>0</v>
      </c>
      <c r="K426" s="43"/>
      <c r="L426" s="43"/>
      <c r="M426" s="44">
        <f>N426+AE426</f>
        <v>0</v>
      </c>
      <c r="N426" s="43">
        <f>O426+P426+W426</f>
        <v>0</v>
      </c>
      <c r="O426" s="43">
        <f t="shared" ref="O426" si="970">J426*E425</f>
        <v>0</v>
      </c>
      <c r="P426" s="43">
        <f t="shared" ref="P426" si="971">J426*F425</f>
        <v>0</v>
      </c>
      <c r="Q426" s="43">
        <v>0</v>
      </c>
      <c r="R426" s="43">
        <v>0</v>
      </c>
      <c r="S426" s="43">
        <v>0</v>
      </c>
      <c r="T426" s="43">
        <v>0</v>
      </c>
      <c r="U426" s="43">
        <f>P426</f>
        <v>0</v>
      </c>
      <c r="V426" s="43">
        <v>0</v>
      </c>
      <c r="W426" s="43">
        <f>J426*G425</f>
        <v>0</v>
      </c>
      <c r="X426" s="43">
        <v>0</v>
      </c>
      <c r="Y426" s="43">
        <v>0</v>
      </c>
      <c r="Z426" s="43">
        <v>0</v>
      </c>
      <c r="AA426" s="43">
        <v>0</v>
      </c>
      <c r="AB426" s="43">
        <f t="shared" ref="AB426" si="972">W426</f>
        <v>0</v>
      </c>
      <c r="AC426" s="43">
        <v>0</v>
      </c>
      <c r="AD426" s="43">
        <f>J426*H425</f>
        <v>0</v>
      </c>
      <c r="AE426" s="43">
        <f t="shared" ref="AE426" si="973">AD426</f>
        <v>0</v>
      </c>
      <c r="AF426" s="43">
        <v>0</v>
      </c>
      <c r="AG426" s="43">
        <v>0</v>
      </c>
      <c r="AH426" s="43">
        <v>0</v>
      </c>
      <c r="AI426" s="43">
        <v>0</v>
      </c>
      <c r="AJ426" s="43">
        <v>0</v>
      </c>
      <c r="AK426" s="43">
        <v>0</v>
      </c>
      <c r="AL426" s="43">
        <v>0</v>
      </c>
      <c r="AM426" s="43">
        <v>0</v>
      </c>
      <c r="AN426" s="45">
        <v>0</v>
      </c>
    </row>
    <row r="427" spans="1:40" s="46" customFormat="1" ht="19.5" hidden="1" thickBot="1" x14ac:dyDescent="0.35">
      <c r="A427" s="116"/>
      <c r="B427" s="47" t="s">
        <v>189</v>
      </c>
      <c r="C427" s="81"/>
      <c r="D427" s="81"/>
      <c r="E427" s="81"/>
      <c r="F427" s="81"/>
      <c r="G427" s="81"/>
      <c r="H427" s="81"/>
      <c r="I427" s="81"/>
      <c r="J427" s="48"/>
      <c r="K427" s="49"/>
      <c r="L427" s="49"/>
      <c r="M427" s="50">
        <f>N427+AD427</f>
        <v>0</v>
      </c>
      <c r="N427" s="49">
        <f t="shared" ref="N427" si="974">O427</f>
        <v>0</v>
      </c>
      <c r="O427" s="49">
        <f t="shared" ref="O427" si="975">J427*E425</f>
        <v>0</v>
      </c>
      <c r="P427" s="49">
        <v>0</v>
      </c>
      <c r="Q427" s="49">
        <v>0</v>
      </c>
      <c r="R427" s="49">
        <v>0</v>
      </c>
      <c r="S427" s="49">
        <v>0</v>
      </c>
      <c r="T427" s="49">
        <v>0</v>
      </c>
      <c r="U427" s="49">
        <v>0</v>
      </c>
      <c r="V427" s="49">
        <v>0</v>
      </c>
      <c r="W427" s="49">
        <v>0</v>
      </c>
      <c r="X427" s="49">
        <v>0</v>
      </c>
      <c r="Y427" s="49">
        <v>0</v>
      </c>
      <c r="Z427" s="49">
        <v>0</v>
      </c>
      <c r="AA427" s="49">
        <v>0</v>
      </c>
      <c r="AB427" s="49">
        <v>0</v>
      </c>
      <c r="AC427" s="49">
        <v>0</v>
      </c>
      <c r="AD427" s="49">
        <v>0</v>
      </c>
      <c r="AE427" s="49">
        <v>0</v>
      </c>
      <c r="AF427" s="49">
        <v>0</v>
      </c>
      <c r="AG427" s="49">
        <v>0</v>
      </c>
      <c r="AH427" s="49">
        <v>0</v>
      </c>
      <c r="AI427" s="49">
        <v>0</v>
      </c>
      <c r="AJ427" s="49">
        <v>0</v>
      </c>
      <c r="AK427" s="49">
        <v>0</v>
      </c>
      <c r="AL427" s="49">
        <v>0</v>
      </c>
      <c r="AM427" s="49">
        <v>0</v>
      </c>
      <c r="AN427" s="51">
        <v>0</v>
      </c>
    </row>
    <row r="428" spans="1:40" s="40" customFormat="1" ht="75" hidden="1" x14ac:dyDescent="0.3">
      <c r="A428" s="114">
        <v>137</v>
      </c>
      <c r="B428" s="36" t="s">
        <v>141</v>
      </c>
      <c r="C428" s="79">
        <f>D428+H428</f>
        <v>131756.19</v>
      </c>
      <c r="D428" s="79">
        <f>E428+F428+G428</f>
        <v>65672.19</v>
      </c>
      <c r="E428" s="79">
        <v>36271.15</v>
      </c>
      <c r="F428" s="79">
        <v>13371.05</v>
      </c>
      <c r="G428" s="79">
        <v>16029.99</v>
      </c>
      <c r="H428" s="79">
        <v>66084</v>
      </c>
      <c r="I428" s="79">
        <f t="shared" ref="I428" si="976">F428+G428+H428</f>
        <v>95485.040000000008</v>
      </c>
      <c r="J428" s="37">
        <f t="shared" si="955"/>
        <v>0</v>
      </c>
      <c r="K428" s="38">
        <f t="shared" si="955"/>
        <v>0</v>
      </c>
      <c r="L428" s="38">
        <f t="shared" si="955"/>
        <v>0</v>
      </c>
      <c r="M428" s="38">
        <f t="shared" si="955"/>
        <v>0</v>
      </c>
      <c r="N428" s="38">
        <f t="shared" si="955"/>
        <v>0</v>
      </c>
      <c r="O428" s="38">
        <f t="shared" si="955"/>
        <v>0</v>
      </c>
      <c r="P428" s="38">
        <f t="shared" si="955"/>
        <v>0</v>
      </c>
      <c r="Q428" s="38">
        <f t="shared" si="955"/>
        <v>0</v>
      </c>
      <c r="R428" s="38">
        <f t="shared" si="955"/>
        <v>0</v>
      </c>
      <c r="S428" s="38">
        <f t="shared" si="955"/>
        <v>0</v>
      </c>
      <c r="T428" s="38">
        <f t="shared" si="955"/>
        <v>0</v>
      </c>
      <c r="U428" s="38">
        <f t="shared" si="955"/>
        <v>0</v>
      </c>
      <c r="V428" s="38">
        <f t="shared" si="955"/>
        <v>0</v>
      </c>
      <c r="W428" s="38">
        <f t="shared" si="955"/>
        <v>0</v>
      </c>
      <c r="X428" s="38">
        <f t="shared" si="955"/>
        <v>0</v>
      </c>
      <c r="Y428" s="38">
        <f t="shared" si="955"/>
        <v>0</v>
      </c>
      <c r="Z428" s="38">
        <f t="shared" si="955"/>
        <v>0</v>
      </c>
      <c r="AA428" s="38">
        <f t="shared" si="955"/>
        <v>0</v>
      </c>
      <c r="AB428" s="38">
        <f t="shared" si="955"/>
        <v>0</v>
      </c>
      <c r="AC428" s="38">
        <f t="shared" si="955"/>
        <v>0</v>
      </c>
      <c r="AD428" s="38">
        <f t="shared" si="955"/>
        <v>0</v>
      </c>
      <c r="AE428" s="38">
        <f t="shared" si="955"/>
        <v>0</v>
      </c>
      <c r="AF428" s="38">
        <f t="shared" si="955"/>
        <v>0</v>
      </c>
      <c r="AG428" s="38">
        <f t="shared" si="955"/>
        <v>0</v>
      </c>
      <c r="AH428" s="38">
        <f t="shared" si="955"/>
        <v>0</v>
      </c>
      <c r="AI428" s="38">
        <f t="shared" si="955"/>
        <v>0</v>
      </c>
      <c r="AJ428" s="38">
        <f t="shared" si="955"/>
        <v>0</v>
      </c>
      <c r="AK428" s="38">
        <f t="shared" si="955"/>
        <v>0</v>
      </c>
      <c r="AL428" s="38">
        <f t="shared" si="955"/>
        <v>0</v>
      </c>
      <c r="AM428" s="38">
        <f t="shared" si="955"/>
        <v>0</v>
      </c>
      <c r="AN428" s="39">
        <f t="shared" si="955"/>
        <v>0</v>
      </c>
    </row>
    <row r="429" spans="1:40" s="46" customFormat="1" ht="18.75" hidden="1" x14ac:dyDescent="0.3">
      <c r="A429" s="115"/>
      <c r="B429" s="41" t="s">
        <v>192</v>
      </c>
      <c r="C429" s="80"/>
      <c r="D429" s="80"/>
      <c r="E429" s="80"/>
      <c r="F429" s="80"/>
      <c r="G429" s="80"/>
      <c r="H429" s="80"/>
      <c r="I429" s="80"/>
      <c r="J429" s="42">
        <v>0</v>
      </c>
      <c r="K429" s="43"/>
      <c r="L429" s="43"/>
      <c r="M429" s="44">
        <f>N429+AE429</f>
        <v>0</v>
      </c>
      <c r="N429" s="43">
        <f>O429+P429+W429</f>
        <v>0</v>
      </c>
      <c r="O429" s="43">
        <f t="shared" ref="O429" si="977">J429*E428</f>
        <v>0</v>
      </c>
      <c r="P429" s="43">
        <f t="shared" ref="P429" si="978">J429*F428</f>
        <v>0</v>
      </c>
      <c r="Q429" s="43">
        <v>0</v>
      </c>
      <c r="R429" s="43">
        <v>0</v>
      </c>
      <c r="S429" s="43">
        <v>0</v>
      </c>
      <c r="T429" s="43">
        <v>0</v>
      </c>
      <c r="U429" s="43">
        <f>P429</f>
        <v>0</v>
      </c>
      <c r="V429" s="43">
        <v>0</v>
      </c>
      <c r="W429" s="43">
        <f>J429*G428</f>
        <v>0</v>
      </c>
      <c r="X429" s="43">
        <v>0</v>
      </c>
      <c r="Y429" s="43">
        <v>0</v>
      </c>
      <c r="Z429" s="43">
        <v>0</v>
      </c>
      <c r="AA429" s="43">
        <v>0</v>
      </c>
      <c r="AB429" s="43">
        <f t="shared" ref="AB429" si="979">W429</f>
        <v>0</v>
      </c>
      <c r="AC429" s="43">
        <v>0</v>
      </c>
      <c r="AD429" s="43">
        <f>J429*H428</f>
        <v>0</v>
      </c>
      <c r="AE429" s="43">
        <f t="shared" ref="AE429" si="980">AD429</f>
        <v>0</v>
      </c>
      <c r="AF429" s="43">
        <v>0</v>
      </c>
      <c r="AG429" s="43">
        <v>0</v>
      </c>
      <c r="AH429" s="43">
        <v>0</v>
      </c>
      <c r="AI429" s="43">
        <v>0</v>
      </c>
      <c r="AJ429" s="43">
        <v>0</v>
      </c>
      <c r="AK429" s="43">
        <v>0</v>
      </c>
      <c r="AL429" s="43">
        <v>0</v>
      </c>
      <c r="AM429" s="43">
        <v>0</v>
      </c>
      <c r="AN429" s="45">
        <v>0</v>
      </c>
    </row>
    <row r="430" spans="1:40" s="46" customFormat="1" ht="19.5" hidden="1" thickBot="1" x14ac:dyDescent="0.35">
      <c r="A430" s="116"/>
      <c r="B430" s="47" t="s">
        <v>189</v>
      </c>
      <c r="C430" s="81"/>
      <c r="D430" s="81"/>
      <c r="E430" s="81"/>
      <c r="F430" s="81"/>
      <c r="G430" s="81"/>
      <c r="H430" s="81"/>
      <c r="I430" s="81"/>
      <c r="J430" s="48"/>
      <c r="K430" s="49"/>
      <c r="L430" s="49"/>
      <c r="M430" s="50">
        <f>N430+AD430</f>
        <v>0</v>
      </c>
      <c r="N430" s="49">
        <f t="shared" ref="N430" si="981">O430</f>
        <v>0</v>
      </c>
      <c r="O430" s="49">
        <f t="shared" ref="O430" si="982">J430*E428</f>
        <v>0</v>
      </c>
      <c r="P430" s="49">
        <v>0</v>
      </c>
      <c r="Q430" s="49">
        <v>0</v>
      </c>
      <c r="R430" s="49">
        <v>0</v>
      </c>
      <c r="S430" s="49">
        <v>0</v>
      </c>
      <c r="T430" s="49">
        <v>0</v>
      </c>
      <c r="U430" s="49">
        <v>0</v>
      </c>
      <c r="V430" s="49">
        <v>0</v>
      </c>
      <c r="W430" s="49">
        <v>0</v>
      </c>
      <c r="X430" s="49">
        <v>0</v>
      </c>
      <c r="Y430" s="49">
        <v>0</v>
      </c>
      <c r="Z430" s="49">
        <v>0</v>
      </c>
      <c r="AA430" s="49">
        <v>0</v>
      </c>
      <c r="AB430" s="49">
        <v>0</v>
      </c>
      <c r="AC430" s="49">
        <v>0</v>
      </c>
      <c r="AD430" s="49">
        <v>0</v>
      </c>
      <c r="AE430" s="49">
        <v>0</v>
      </c>
      <c r="AF430" s="49">
        <v>0</v>
      </c>
      <c r="AG430" s="49">
        <v>0</v>
      </c>
      <c r="AH430" s="49">
        <v>0</v>
      </c>
      <c r="AI430" s="49">
        <v>0</v>
      </c>
      <c r="AJ430" s="49">
        <v>0</v>
      </c>
      <c r="AK430" s="49">
        <v>0</v>
      </c>
      <c r="AL430" s="49">
        <v>0</v>
      </c>
      <c r="AM430" s="49">
        <v>0</v>
      </c>
      <c r="AN430" s="51">
        <v>0</v>
      </c>
    </row>
    <row r="431" spans="1:40" s="40" customFormat="1" ht="56.25" hidden="1" x14ac:dyDescent="0.3">
      <c r="A431" s="114">
        <v>138</v>
      </c>
      <c r="B431" s="36" t="s">
        <v>142</v>
      </c>
      <c r="C431" s="79">
        <f>D431+H431</f>
        <v>126583.89</v>
      </c>
      <c r="D431" s="79">
        <f>E431+F431+G431</f>
        <v>65299.89</v>
      </c>
      <c r="E431" s="79">
        <v>36271.15</v>
      </c>
      <c r="F431" s="79">
        <v>13082.75</v>
      </c>
      <c r="G431" s="79">
        <v>15945.99</v>
      </c>
      <c r="H431" s="79">
        <v>61284</v>
      </c>
      <c r="I431" s="79">
        <f t="shared" ref="I431" si="983">F431+G431+H431</f>
        <v>90312.739999999991</v>
      </c>
      <c r="J431" s="37">
        <f t="shared" si="955"/>
        <v>0</v>
      </c>
      <c r="K431" s="38">
        <f t="shared" si="955"/>
        <v>0</v>
      </c>
      <c r="L431" s="38">
        <f t="shared" si="955"/>
        <v>0</v>
      </c>
      <c r="M431" s="38">
        <f t="shared" si="955"/>
        <v>0</v>
      </c>
      <c r="N431" s="38">
        <f t="shared" si="955"/>
        <v>0</v>
      </c>
      <c r="O431" s="38">
        <f t="shared" si="955"/>
        <v>0</v>
      </c>
      <c r="P431" s="38">
        <f t="shared" si="955"/>
        <v>0</v>
      </c>
      <c r="Q431" s="38">
        <f t="shared" si="955"/>
        <v>0</v>
      </c>
      <c r="R431" s="38">
        <f t="shared" si="955"/>
        <v>0</v>
      </c>
      <c r="S431" s="38">
        <f t="shared" si="955"/>
        <v>0</v>
      </c>
      <c r="T431" s="38">
        <f t="shared" si="955"/>
        <v>0</v>
      </c>
      <c r="U431" s="38">
        <f t="shared" si="955"/>
        <v>0</v>
      </c>
      <c r="V431" s="38">
        <f t="shared" si="955"/>
        <v>0</v>
      </c>
      <c r="W431" s="38">
        <f t="shared" si="955"/>
        <v>0</v>
      </c>
      <c r="X431" s="38">
        <f t="shared" si="955"/>
        <v>0</v>
      </c>
      <c r="Y431" s="38">
        <f t="shared" si="955"/>
        <v>0</v>
      </c>
      <c r="Z431" s="38">
        <f t="shared" si="955"/>
        <v>0</v>
      </c>
      <c r="AA431" s="38">
        <f t="shared" si="955"/>
        <v>0</v>
      </c>
      <c r="AB431" s="38">
        <f t="shared" si="955"/>
        <v>0</v>
      </c>
      <c r="AC431" s="38">
        <f t="shared" si="955"/>
        <v>0</v>
      </c>
      <c r="AD431" s="38">
        <f t="shared" si="955"/>
        <v>0</v>
      </c>
      <c r="AE431" s="38">
        <f t="shared" si="955"/>
        <v>0</v>
      </c>
      <c r="AF431" s="38">
        <f t="shared" si="955"/>
        <v>0</v>
      </c>
      <c r="AG431" s="38">
        <f t="shared" si="955"/>
        <v>0</v>
      </c>
      <c r="AH431" s="38">
        <f t="shared" si="955"/>
        <v>0</v>
      </c>
      <c r="AI431" s="38">
        <f t="shared" si="955"/>
        <v>0</v>
      </c>
      <c r="AJ431" s="38">
        <f t="shared" si="955"/>
        <v>0</v>
      </c>
      <c r="AK431" s="38">
        <f t="shared" si="955"/>
        <v>0</v>
      </c>
      <c r="AL431" s="38">
        <f t="shared" si="955"/>
        <v>0</v>
      </c>
      <c r="AM431" s="38">
        <f t="shared" si="955"/>
        <v>0</v>
      </c>
      <c r="AN431" s="39">
        <f t="shared" si="955"/>
        <v>0</v>
      </c>
    </row>
    <row r="432" spans="1:40" s="46" customFormat="1" ht="18.75" hidden="1" x14ac:dyDescent="0.3">
      <c r="A432" s="115"/>
      <c r="B432" s="41" t="s">
        <v>192</v>
      </c>
      <c r="C432" s="80"/>
      <c r="D432" s="80"/>
      <c r="E432" s="80"/>
      <c r="F432" s="80"/>
      <c r="G432" s="80"/>
      <c r="H432" s="80"/>
      <c r="I432" s="80"/>
      <c r="J432" s="42">
        <v>0</v>
      </c>
      <c r="K432" s="43"/>
      <c r="L432" s="43"/>
      <c r="M432" s="44">
        <f>N432+AE432</f>
        <v>0</v>
      </c>
      <c r="N432" s="43">
        <f>O432+P432+W432</f>
        <v>0</v>
      </c>
      <c r="O432" s="43">
        <f t="shared" ref="O432" si="984">J432*E431</f>
        <v>0</v>
      </c>
      <c r="P432" s="43">
        <f t="shared" ref="P432" si="985">J432*F431</f>
        <v>0</v>
      </c>
      <c r="Q432" s="43">
        <v>0</v>
      </c>
      <c r="R432" s="43">
        <v>0</v>
      </c>
      <c r="S432" s="43">
        <v>0</v>
      </c>
      <c r="T432" s="43">
        <v>0</v>
      </c>
      <c r="U432" s="43">
        <f>P432</f>
        <v>0</v>
      </c>
      <c r="V432" s="43">
        <v>0</v>
      </c>
      <c r="W432" s="43">
        <f>J432*G431</f>
        <v>0</v>
      </c>
      <c r="X432" s="43">
        <v>0</v>
      </c>
      <c r="Y432" s="43">
        <v>0</v>
      </c>
      <c r="Z432" s="43">
        <v>0</v>
      </c>
      <c r="AA432" s="43">
        <v>0</v>
      </c>
      <c r="AB432" s="43">
        <f t="shared" ref="AB432" si="986">W432</f>
        <v>0</v>
      </c>
      <c r="AC432" s="43">
        <v>0</v>
      </c>
      <c r="AD432" s="43">
        <f>J432*H431</f>
        <v>0</v>
      </c>
      <c r="AE432" s="43">
        <f t="shared" ref="AE432" si="987">AD432</f>
        <v>0</v>
      </c>
      <c r="AF432" s="43">
        <v>0</v>
      </c>
      <c r="AG432" s="43">
        <v>0</v>
      </c>
      <c r="AH432" s="43">
        <v>0</v>
      </c>
      <c r="AI432" s="43">
        <v>0</v>
      </c>
      <c r="AJ432" s="43">
        <v>0</v>
      </c>
      <c r="AK432" s="43">
        <v>0</v>
      </c>
      <c r="AL432" s="43">
        <v>0</v>
      </c>
      <c r="AM432" s="43">
        <v>0</v>
      </c>
      <c r="AN432" s="45">
        <v>0</v>
      </c>
    </row>
    <row r="433" spans="1:40" s="46" customFormat="1" ht="19.5" hidden="1" thickBot="1" x14ac:dyDescent="0.35">
      <c r="A433" s="116"/>
      <c r="B433" s="47" t="s">
        <v>189</v>
      </c>
      <c r="C433" s="81"/>
      <c r="D433" s="81"/>
      <c r="E433" s="81"/>
      <c r="F433" s="81"/>
      <c r="G433" s="81"/>
      <c r="H433" s="81"/>
      <c r="I433" s="81"/>
      <c r="J433" s="48"/>
      <c r="K433" s="49"/>
      <c r="L433" s="49"/>
      <c r="M433" s="50">
        <f>N433+AD433</f>
        <v>0</v>
      </c>
      <c r="N433" s="49">
        <f t="shared" ref="N433" si="988">O433</f>
        <v>0</v>
      </c>
      <c r="O433" s="49">
        <f t="shared" ref="O433" si="989">J433*E431</f>
        <v>0</v>
      </c>
      <c r="P433" s="49">
        <v>0</v>
      </c>
      <c r="Q433" s="49">
        <v>0</v>
      </c>
      <c r="R433" s="49">
        <v>0</v>
      </c>
      <c r="S433" s="49">
        <v>0</v>
      </c>
      <c r="T433" s="49">
        <v>0</v>
      </c>
      <c r="U433" s="49">
        <v>0</v>
      </c>
      <c r="V433" s="49">
        <v>0</v>
      </c>
      <c r="W433" s="49">
        <v>0</v>
      </c>
      <c r="X433" s="49">
        <v>0</v>
      </c>
      <c r="Y433" s="49">
        <v>0</v>
      </c>
      <c r="Z433" s="49">
        <v>0</v>
      </c>
      <c r="AA433" s="49">
        <v>0</v>
      </c>
      <c r="AB433" s="49">
        <v>0</v>
      </c>
      <c r="AC433" s="49">
        <v>0</v>
      </c>
      <c r="AD433" s="49">
        <v>0</v>
      </c>
      <c r="AE433" s="49">
        <v>0</v>
      </c>
      <c r="AF433" s="49">
        <v>0</v>
      </c>
      <c r="AG433" s="49">
        <v>0</v>
      </c>
      <c r="AH433" s="49">
        <v>0</v>
      </c>
      <c r="AI433" s="49">
        <v>0</v>
      </c>
      <c r="AJ433" s="49">
        <v>0</v>
      </c>
      <c r="AK433" s="49">
        <v>0</v>
      </c>
      <c r="AL433" s="49">
        <v>0</v>
      </c>
      <c r="AM433" s="49">
        <v>0</v>
      </c>
      <c r="AN433" s="51">
        <v>0</v>
      </c>
    </row>
    <row r="434" spans="1:40" s="40" customFormat="1" ht="56.25" hidden="1" x14ac:dyDescent="0.3">
      <c r="A434" s="114">
        <v>139</v>
      </c>
      <c r="B434" s="36" t="s">
        <v>143</v>
      </c>
      <c r="C434" s="79">
        <f>D434+H434</f>
        <v>125412.66</v>
      </c>
      <c r="D434" s="79">
        <f>E434+F434+G434</f>
        <v>65484.659999999996</v>
      </c>
      <c r="E434" s="79">
        <v>36271.15</v>
      </c>
      <c r="F434" s="79">
        <v>13267.52</v>
      </c>
      <c r="G434" s="79">
        <v>15945.99</v>
      </c>
      <c r="H434" s="79">
        <v>59928</v>
      </c>
      <c r="I434" s="79">
        <f t="shared" ref="I434" si="990">F434+G434+H434</f>
        <v>89141.510000000009</v>
      </c>
      <c r="J434" s="37">
        <f t="shared" si="955"/>
        <v>0</v>
      </c>
      <c r="K434" s="38">
        <f t="shared" si="955"/>
        <v>0</v>
      </c>
      <c r="L434" s="38">
        <f t="shared" si="955"/>
        <v>0</v>
      </c>
      <c r="M434" s="38">
        <f t="shared" si="955"/>
        <v>0</v>
      </c>
      <c r="N434" s="38">
        <f t="shared" si="955"/>
        <v>0</v>
      </c>
      <c r="O434" s="38">
        <f t="shared" si="955"/>
        <v>0</v>
      </c>
      <c r="P434" s="38">
        <f t="shared" si="955"/>
        <v>0</v>
      </c>
      <c r="Q434" s="38">
        <f t="shared" si="955"/>
        <v>0</v>
      </c>
      <c r="R434" s="38">
        <f t="shared" si="955"/>
        <v>0</v>
      </c>
      <c r="S434" s="38">
        <f t="shared" si="955"/>
        <v>0</v>
      </c>
      <c r="T434" s="38">
        <f t="shared" si="955"/>
        <v>0</v>
      </c>
      <c r="U434" s="38">
        <f t="shared" si="955"/>
        <v>0</v>
      </c>
      <c r="V434" s="38">
        <f t="shared" si="955"/>
        <v>0</v>
      </c>
      <c r="W434" s="38">
        <f t="shared" si="955"/>
        <v>0</v>
      </c>
      <c r="X434" s="38">
        <f t="shared" si="955"/>
        <v>0</v>
      </c>
      <c r="Y434" s="38">
        <f t="shared" si="955"/>
        <v>0</v>
      </c>
      <c r="Z434" s="38">
        <f t="shared" si="955"/>
        <v>0</v>
      </c>
      <c r="AA434" s="38">
        <f t="shared" si="955"/>
        <v>0</v>
      </c>
      <c r="AB434" s="38">
        <f t="shared" si="955"/>
        <v>0</v>
      </c>
      <c r="AC434" s="38">
        <f t="shared" si="955"/>
        <v>0</v>
      </c>
      <c r="AD434" s="38">
        <f t="shared" si="955"/>
        <v>0</v>
      </c>
      <c r="AE434" s="38">
        <f t="shared" si="955"/>
        <v>0</v>
      </c>
      <c r="AF434" s="38">
        <f t="shared" si="955"/>
        <v>0</v>
      </c>
      <c r="AG434" s="38">
        <f t="shared" si="955"/>
        <v>0</v>
      </c>
      <c r="AH434" s="38">
        <f t="shared" si="955"/>
        <v>0</v>
      </c>
      <c r="AI434" s="38">
        <f t="shared" si="955"/>
        <v>0</v>
      </c>
      <c r="AJ434" s="38">
        <f t="shared" si="955"/>
        <v>0</v>
      </c>
      <c r="AK434" s="38">
        <f t="shared" si="955"/>
        <v>0</v>
      </c>
      <c r="AL434" s="38">
        <f t="shared" si="955"/>
        <v>0</v>
      </c>
      <c r="AM434" s="38">
        <f t="shared" si="955"/>
        <v>0</v>
      </c>
      <c r="AN434" s="39">
        <f t="shared" si="955"/>
        <v>0</v>
      </c>
    </row>
    <row r="435" spans="1:40" s="46" customFormat="1" ht="18.75" hidden="1" x14ac:dyDescent="0.3">
      <c r="A435" s="115"/>
      <c r="B435" s="41" t="s">
        <v>192</v>
      </c>
      <c r="C435" s="80"/>
      <c r="D435" s="80"/>
      <c r="E435" s="80"/>
      <c r="F435" s="80"/>
      <c r="G435" s="80"/>
      <c r="H435" s="80"/>
      <c r="I435" s="80"/>
      <c r="J435" s="42">
        <v>0</v>
      </c>
      <c r="K435" s="43"/>
      <c r="L435" s="43"/>
      <c r="M435" s="44">
        <f>N435+AE435</f>
        <v>0</v>
      </c>
      <c r="N435" s="43">
        <f>O435+P435+W435</f>
        <v>0</v>
      </c>
      <c r="O435" s="43">
        <f t="shared" ref="O435" si="991">J435*E434</f>
        <v>0</v>
      </c>
      <c r="P435" s="43">
        <f t="shared" ref="P435" si="992">J435*F434</f>
        <v>0</v>
      </c>
      <c r="Q435" s="43">
        <v>0</v>
      </c>
      <c r="R435" s="43">
        <v>0</v>
      </c>
      <c r="S435" s="43">
        <v>0</v>
      </c>
      <c r="T435" s="43">
        <v>0</v>
      </c>
      <c r="U435" s="43">
        <f>P435</f>
        <v>0</v>
      </c>
      <c r="V435" s="43">
        <v>0</v>
      </c>
      <c r="W435" s="43">
        <f>J435*G434</f>
        <v>0</v>
      </c>
      <c r="X435" s="43">
        <v>0</v>
      </c>
      <c r="Y435" s="43">
        <v>0</v>
      </c>
      <c r="Z435" s="43">
        <v>0</v>
      </c>
      <c r="AA435" s="43">
        <v>0</v>
      </c>
      <c r="AB435" s="43">
        <f t="shared" ref="AB435" si="993">W435</f>
        <v>0</v>
      </c>
      <c r="AC435" s="43">
        <v>0</v>
      </c>
      <c r="AD435" s="43">
        <f>J435*H434</f>
        <v>0</v>
      </c>
      <c r="AE435" s="43">
        <f t="shared" ref="AE435" si="994">AD435</f>
        <v>0</v>
      </c>
      <c r="AF435" s="43">
        <v>0</v>
      </c>
      <c r="AG435" s="43">
        <v>0</v>
      </c>
      <c r="AH435" s="43">
        <v>0</v>
      </c>
      <c r="AI435" s="43">
        <v>0</v>
      </c>
      <c r="AJ435" s="43">
        <v>0</v>
      </c>
      <c r="AK435" s="43">
        <v>0</v>
      </c>
      <c r="AL435" s="43">
        <v>0</v>
      </c>
      <c r="AM435" s="43">
        <v>0</v>
      </c>
      <c r="AN435" s="45">
        <v>0</v>
      </c>
    </row>
    <row r="436" spans="1:40" s="46" customFormat="1" ht="19.5" hidden="1" thickBot="1" x14ac:dyDescent="0.35">
      <c r="A436" s="116"/>
      <c r="B436" s="47" t="s">
        <v>189</v>
      </c>
      <c r="C436" s="81"/>
      <c r="D436" s="81"/>
      <c r="E436" s="81"/>
      <c r="F436" s="81"/>
      <c r="G436" s="81"/>
      <c r="H436" s="81"/>
      <c r="I436" s="81"/>
      <c r="J436" s="48"/>
      <c r="K436" s="49"/>
      <c r="L436" s="49"/>
      <c r="M436" s="50">
        <f>N436+AD436</f>
        <v>0</v>
      </c>
      <c r="N436" s="49">
        <f t="shared" ref="N436" si="995">O436</f>
        <v>0</v>
      </c>
      <c r="O436" s="49">
        <f t="shared" ref="O436" si="996">J436*E434</f>
        <v>0</v>
      </c>
      <c r="P436" s="49">
        <v>0</v>
      </c>
      <c r="Q436" s="49">
        <v>0</v>
      </c>
      <c r="R436" s="49">
        <v>0</v>
      </c>
      <c r="S436" s="49">
        <v>0</v>
      </c>
      <c r="T436" s="49">
        <v>0</v>
      </c>
      <c r="U436" s="49">
        <v>0</v>
      </c>
      <c r="V436" s="49">
        <v>0</v>
      </c>
      <c r="W436" s="49">
        <v>0</v>
      </c>
      <c r="X436" s="49">
        <v>0</v>
      </c>
      <c r="Y436" s="49">
        <v>0</v>
      </c>
      <c r="Z436" s="49">
        <v>0</v>
      </c>
      <c r="AA436" s="49">
        <v>0</v>
      </c>
      <c r="AB436" s="49">
        <v>0</v>
      </c>
      <c r="AC436" s="49">
        <v>0</v>
      </c>
      <c r="AD436" s="49">
        <v>0</v>
      </c>
      <c r="AE436" s="49">
        <v>0</v>
      </c>
      <c r="AF436" s="49">
        <v>0</v>
      </c>
      <c r="AG436" s="49">
        <v>0</v>
      </c>
      <c r="AH436" s="49">
        <v>0</v>
      </c>
      <c r="AI436" s="49">
        <v>0</v>
      </c>
      <c r="AJ436" s="49">
        <v>0</v>
      </c>
      <c r="AK436" s="49">
        <v>0</v>
      </c>
      <c r="AL436" s="49">
        <v>0</v>
      </c>
      <c r="AM436" s="49">
        <v>0</v>
      </c>
      <c r="AN436" s="51">
        <v>0</v>
      </c>
    </row>
    <row r="437" spans="1:40" s="40" customFormat="1" ht="18.75" hidden="1" x14ac:dyDescent="0.3">
      <c r="A437" s="114">
        <v>140</v>
      </c>
      <c r="B437" s="36" t="s">
        <v>144</v>
      </c>
      <c r="C437" s="79">
        <f>D437+H437</f>
        <v>47826.33</v>
      </c>
      <c r="D437" s="79">
        <f>E437+F437+G437</f>
        <v>46800.11</v>
      </c>
      <c r="E437" s="79">
        <v>42456.76</v>
      </c>
      <c r="F437" s="79">
        <v>2560.61</v>
      </c>
      <c r="G437" s="79">
        <v>1782.74</v>
      </c>
      <c r="H437" s="79">
        <v>1026.22</v>
      </c>
      <c r="I437" s="79">
        <f t="shared" ref="I437" si="997">F437+G437+H437</f>
        <v>5369.5700000000006</v>
      </c>
      <c r="J437" s="37">
        <f t="shared" ref="J437:AN452" si="998">J438+J439</f>
        <v>0</v>
      </c>
      <c r="K437" s="38">
        <f t="shared" si="998"/>
        <v>0</v>
      </c>
      <c r="L437" s="38">
        <f t="shared" si="998"/>
        <v>0</v>
      </c>
      <c r="M437" s="38">
        <f t="shared" si="998"/>
        <v>0</v>
      </c>
      <c r="N437" s="38">
        <f t="shared" si="998"/>
        <v>0</v>
      </c>
      <c r="O437" s="38">
        <f t="shared" si="998"/>
        <v>0</v>
      </c>
      <c r="P437" s="38">
        <f t="shared" si="998"/>
        <v>0</v>
      </c>
      <c r="Q437" s="38">
        <f t="shared" si="998"/>
        <v>0</v>
      </c>
      <c r="R437" s="38">
        <f t="shared" si="998"/>
        <v>0</v>
      </c>
      <c r="S437" s="38">
        <f t="shared" si="998"/>
        <v>0</v>
      </c>
      <c r="T437" s="38">
        <f t="shared" si="998"/>
        <v>0</v>
      </c>
      <c r="U437" s="38">
        <f t="shared" si="998"/>
        <v>0</v>
      </c>
      <c r="V437" s="38">
        <f t="shared" si="998"/>
        <v>0</v>
      </c>
      <c r="W437" s="38">
        <f t="shared" si="998"/>
        <v>0</v>
      </c>
      <c r="X437" s="38">
        <f t="shared" si="998"/>
        <v>0</v>
      </c>
      <c r="Y437" s="38">
        <f t="shared" si="998"/>
        <v>0</v>
      </c>
      <c r="Z437" s="38">
        <f t="shared" si="998"/>
        <v>0</v>
      </c>
      <c r="AA437" s="38">
        <f t="shared" si="998"/>
        <v>0</v>
      </c>
      <c r="AB437" s="38">
        <f t="shared" si="998"/>
        <v>0</v>
      </c>
      <c r="AC437" s="38">
        <f t="shared" si="998"/>
        <v>0</v>
      </c>
      <c r="AD437" s="38">
        <f t="shared" si="998"/>
        <v>0</v>
      </c>
      <c r="AE437" s="38">
        <f t="shared" si="998"/>
        <v>0</v>
      </c>
      <c r="AF437" s="38">
        <f t="shared" si="998"/>
        <v>0</v>
      </c>
      <c r="AG437" s="38">
        <f t="shared" si="998"/>
        <v>0</v>
      </c>
      <c r="AH437" s="38">
        <f t="shared" si="998"/>
        <v>0</v>
      </c>
      <c r="AI437" s="38">
        <f t="shared" si="998"/>
        <v>0</v>
      </c>
      <c r="AJ437" s="38">
        <f t="shared" si="998"/>
        <v>0</v>
      </c>
      <c r="AK437" s="38">
        <f t="shared" si="998"/>
        <v>0</v>
      </c>
      <c r="AL437" s="38">
        <f t="shared" si="998"/>
        <v>0</v>
      </c>
      <c r="AM437" s="38">
        <f t="shared" si="998"/>
        <v>0</v>
      </c>
      <c r="AN437" s="39">
        <f t="shared" si="998"/>
        <v>0</v>
      </c>
    </row>
    <row r="438" spans="1:40" s="46" customFormat="1" ht="18.75" hidden="1" x14ac:dyDescent="0.3">
      <c r="A438" s="115"/>
      <c r="B438" s="41" t="s">
        <v>192</v>
      </c>
      <c r="C438" s="80"/>
      <c r="D438" s="80"/>
      <c r="E438" s="80"/>
      <c r="F438" s="80"/>
      <c r="G438" s="80"/>
      <c r="H438" s="80"/>
      <c r="I438" s="80"/>
      <c r="J438" s="42">
        <v>0</v>
      </c>
      <c r="K438" s="43"/>
      <c r="L438" s="43"/>
      <c r="M438" s="44">
        <f>N438+AE438</f>
        <v>0</v>
      </c>
      <c r="N438" s="43">
        <f>O438+P438+W438</f>
        <v>0</v>
      </c>
      <c r="O438" s="43">
        <f t="shared" ref="O438" si="999">J438*E437</f>
        <v>0</v>
      </c>
      <c r="P438" s="43">
        <f t="shared" ref="P438" si="1000">J438*F437</f>
        <v>0</v>
      </c>
      <c r="Q438" s="43">
        <v>0</v>
      </c>
      <c r="R438" s="43">
        <v>0</v>
      </c>
      <c r="S438" s="43">
        <v>0</v>
      </c>
      <c r="T438" s="43">
        <v>0</v>
      </c>
      <c r="U438" s="43">
        <f>P438</f>
        <v>0</v>
      </c>
      <c r="V438" s="43">
        <v>0</v>
      </c>
      <c r="W438" s="43">
        <f>J438*G437</f>
        <v>0</v>
      </c>
      <c r="X438" s="43">
        <v>0</v>
      </c>
      <c r="Y438" s="43">
        <v>0</v>
      </c>
      <c r="Z438" s="43">
        <v>0</v>
      </c>
      <c r="AA438" s="43">
        <v>0</v>
      </c>
      <c r="AB438" s="43">
        <f t="shared" ref="AB438" si="1001">W438</f>
        <v>0</v>
      </c>
      <c r="AC438" s="43">
        <v>0</v>
      </c>
      <c r="AD438" s="43">
        <f>J438*H437</f>
        <v>0</v>
      </c>
      <c r="AE438" s="43">
        <f t="shared" ref="AE438" si="1002">AD438</f>
        <v>0</v>
      </c>
      <c r="AF438" s="43">
        <v>0</v>
      </c>
      <c r="AG438" s="43">
        <v>0</v>
      </c>
      <c r="AH438" s="43">
        <v>0</v>
      </c>
      <c r="AI438" s="43">
        <v>0</v>
      </c>
      <c r="AJ438" s="43">
        <v>0</v>
      </c>
      <c r="AK438" s="43">
        <v>0</v>
      </c>
      <c r="AL438" s="43">
        <v>0</v>
      </c>
      <c r="AM438" s="43">
        <v>0</v>
      </c>
      <c r="AN438" s="45">
        <v>0</v>
      </c>
    </row>
    <row r="439" spans="1:40" s="46" customFormat="1" ht="19.5" hidden="1" thickBot="1" x14ac:dyDescent="0.35">
      <c r="A439" s="116"/>
      <c r="B439" s="47" t="s">
        <v>189</v>
      </c>
      <c r="C439" s="81"/>
      <c r="D439" s="81"/>
      <c r="E439" s="81"/>
      <c r="F439" s="81"/>
      <c r="G439" s="81"/>
      <c r="H439" s="81"/>
      <c r="I439" s="81"/>
      <c r="J439" s="48"/>
      <c r="K439" s="49"/>
      <c r="L439" s="49"/>
      <c r="M439" s="50">
        <f>N439+AD439</f>
        <v>0</v>
      </c>
      <c r="N439" s="49">
        <f t="shared" ref="N439" si="1003">O439</f>
        <v>0</v>
      </c>
      <c r="O439" s="49">
        <f t="shared" ref="O439" si="1004">J439*E437</f>
        <v>0</v>
      </c>
      <c r="P439" s="49">
        <v>0</v>
      </c>
      <c r="Q439" s="49">
        <v>0</v>
      </c>
      <c r="R439" s="49">
        <v>0</v>
      </c>
      <c r="S439" s="49">
        <v>0</v>
      </c>
      <c r="T439" s="49">
        <v>0</v>
      </c>
      <c r="U439" s="49">
        <v>0</v>
      </c>
      <c r="V439" s="49">
        <v>0</v>
      </c>
      <c r="W439" s="49">
        <v>0</v>
      </c>
      <c r="X439" s="49">
        <v>0</v>
      </c>
      <c r="Y439" s="49">
        <v>0</v>
      </c>
      <c r="Z439" s="49">
        <v>0</v>
      </c>
      <c r="AA439" s="49">
        <v>0</v>
      </c>
      <c r="AB439" s="49">
        <v>0</v>
      </c>
      <c r="AC439" s="49">
        <v>0</v>
      </c>
      <c r="AD439" s="49">
        <v>0</v>
      </c>
      <c r="AE439" s="49">
        <v>0</v>
      </c>
      <c r="AF439" s="49">
        <v>0</v>
      </c>
      <c r="AG439" s="49">
        <v>0</v>
      </c>
      <c r="AH439" s="49">
        <v>0</v>
      </c>
      <c r="AI439" s="49">
        <v>0</v>
      </c>
      <c r="AJ439" s="49">
        <v>0</v>
      </c>
      <c r="AK439" s="49">
        <v>0</v>
      </c>
      <c r="AL439" s="49">
        <v>0</v>
      </c>
      <c r="AM439" s="49">
        <v>0</v>
      </c>
      <c r="AN439" s="51">
        <v>0</v>
      </c>
    </row>
    <row r="440" spans="1:40" s="40" customFormat="1" ht="112.5" hidden="1" x14ac:dyDescent="0.3">
      <c r="A440" s="114">
        <v>141</v>
      </c>
      <c r="B440" s="36" t="s">
        <v>145</v>
      </c>
      <c r="C440" s="79">
        <f>D440+H440</f>
        <v>130422.74</v>
      </c>
      <c r="D440" s="79">
        <f>E440+F440+G440</f>
        <v>69138.740000000005</v>
      </c>
      <c r="E440" s="79">
        <v>42456.76</v>
      </c>
      <c r="F440" s="79">
        <v>10735.99</v>
      </c>
      <c r="G440" s="79">
        <v>15945.99</v>
      </c>
      <c r="H440" s="79">
        <v>61284</v>
      </c>
      <c r="I440" s="79">
        <f t="shared" ref="I440" si="1005">F440+G440+H440</f>
        <v>87965.98</v>
      </c>
      <c r="J440" s="37">
        <f t="shared" si="998"/>
        <v>0</v>
      </c>
      <c r="K440" s="38">
        <f t="shared" si="998"/>
        <v>0</v>
      </c>
      <c r="L440" s="38">
        <f t="shared" si="998"/>
        <v>0</v>
      </c>
      <c r="M440" s="38">
        <f t="shared" si="998"/>
        <v>0</v>
      </c>
      <c r="N440" s="38">
        <f t="shared" si="998"/>
        <v>0</v>
      </c>
      <c r="O440" s="38">
        <f t="shared" si="998"/>
        <v>0</v>
      </c>
      <c r="P440" s="38">
        <f t="shared" si="998"/>
        <v>0</v>
      </c>
      <c r="Q440" s="38">
        <f t="shared" si="998"/>
        <v>0</v>
      </c>
      <c r="R440" s="38">
        <f t="shared" si="998"/>
        <v>0</v>
      </c>
      <c r="S440" s="38">
        <f t="shared" si="998"/>
        <v>0</v>
      </c>
      <c r="T440" s="38">
        <f t="shared" si="998"/>
        <v>0</v>
      </c>
      <c r="U440" s="38">
        <f t="shared" si="998"/>
        <v>0</v>
      </c>
      <c r="V440" s="38">
        <f t="shared" si="998"/>
        <v>0</v>
      </c>
      <c r="W440" s="38">
        <f t="shared" si="998"/>
        <v>0</v>
      </c>
      <c r="X440" s="38">
        <f t="shared" si="998"/>
        <v>0</v>
      </c>
      <c r="Y440" s="38">
        <f t="shared" si="998"/>
        <v>0</v>
      </c>
      <c r="Z440" s="38">
        <f t="shared" si="998"/>
        <v>0</v>
      </c>
      <c r="AA440" s="38">
        <f t="shared" si="998"/>
        <v>0</v>
      </c>
      <c r="AB440" s="38">
        <f t="shared" si="998"/>
        <v>0</v>
      </c>
      <c r="AC440" s="38">
        <f t="shared" si="998"/>
        <v>0</v>
      </c>
      <c r="AD440" s="38">
        <f t="shared" si="998"/>
        <v>0</v>
      </c>
      <c r="AE440" s="38">
        <f t="shared" si="998"/>
        <v>0</v>
      </c>
      <c r="AF440" s="38">
        <f t="shared" si="998"/>
        <v>0</v>
      </c>
      <c r="AG440" s="38">
        <f t="shared" si="998"/>
        <v>0</v>
      </c>
      <c r="AH440" s="38">
        <f t="shared" si="998"/>
        <v>0</v>
      </c>
      <c r="AI440" s="38">
        <f t="shared" si="998"/>
        <v>0</v>
      </c>
      <c r="AJ440" s="38">
        <f t="shared" si="998"/>
        <v>0</v>
      </c>
      <c r="AK440" s="38">
        <f t="shared" si="998"/>
        <v>0</v>
      </c>
      <c r="AL440" s="38">
        <f t="shared" si="998"/>
        <v>0</v>
      </c>
      <c r="AM440" s="38">
        <f t="shared" si="998"/>
        <v>0</v>
      </c>
      <c r="AN440" s="39">
        <f t="shared" si="998"/>
        <v>0</v>
      </c>
    </row>
    <row r="441" spans="1:40" s="46" customFormat="1" ht="18.75" hidden="1" x14ac:dyDescent="0.3">
      <c r="A441" s="115"/>
      <c r="B441" s="41" t="s">
        <v>192</v>
      </c>
      <c r="C441" s="80"/>
      <c r="D441" s="80"/>
      <c r="E441" s="80"/>
      <c r="F441" s="80"/>
      <c r="G441" s="80"/>
      <c r="H441" s="80"/>
      <c r="I441" s="80"/>
      <c r="J441" s="42">
        <v>0</v>
      </c>
      <c r="K441" s="43"/>
      <c r="L441" s="43"/>
      <c r="M441" s="44">
        <f>N441+AE441</f>
        <v>0</v>
      </c>
      <c r="N441" s="43">
        <f>O441+P441+W441</f>
        <v>0</v>
      </c>
      <c r="O441" s="43">
        <f t="shared" ref="O441" si="1006">J441*E440</f>
        <v>0</v>
      </c>
      <c r="P441" s="43">
        <f t="shared" ref="P441" si="1007">J441*F440</f>
        <v>0</v>
      </c>
      <c r="Q441" s="43">
        <v>0</v>
      </c>
      <c r="R441" s="43">
        <v>0</v>
      </c>
      <c r="S441" s="43">
        <v>0</v>
      </c>
      <c r="T441" s="43">
        <v>0</v>
      </c>
      <c r="U441" s="43">
        <f>P441</f>
        <v>0</v>
      </c>
      <c r="V441" s="43">
        <v>0</v>
      </c>
      <c r="W441" s="43">
        <f>J441*G440</f>
        <v>0</v>
      </c>
      <c r="X441" s="43">
        <v>0</v>
      </c>
      <c r="Y441" s="43">
        <v>0</v>
      </c>
      <c r="Z441" s="43">
        <v>0</v>
      </c>
      <c r="AA441" s="43">
        <v>0</v>
      </c>
      <c r="AB441" s="43">
        <f t="shared" ref="AB441" si="1008">W441</f>
        <v>0</v>
      </c>
      <c r="AC441" s="43">
        <v>0</v>
      </c>
      <c r="AD441" s="43">
        <f>J441*H440</f>
        <v>0</v>
      </c>
      <c r="AE441" s="43">
        <f t="shared" ref="AE441" si="1009">AD441</f>
        <v>0</v>
      </c>
      <c r="AF441" s="43">
        <v>0</v>
      </c>
      <c r="AG441" s="43">
        <v>0</v>
      </c>
      <c r="AH441" s="43">
        <v>0</v>
      </c>
      <c r="AI441" s="43">
        <v>0</v>
      </c>
      <c r="AJ441" s="43">
        <v>0</v>
      </c>
      <c r="AK441" s="43">
        <v>0</v>
      </c>
      <c r="AL441" s="43">
        <v>0</v>
      </c>
      <c r="AM441" s="43">
        <v>0</v>
      </c>
      <c r="AN441" s="45">
        <v>0</v>
      </c>
    </row>
    <row r="442" spans="1:40" s="46" customFormat="1" ht="19.5" hidden="1" thickBot="1" x14ac:dyDescent="0.35">
      <c r="A442" s="116"/>
      <c r="B442" s="47" t="s">
        <v>189</v>
      </c>
      <c r="C442" s="81"/>
      <c r="D442" s="81"/>
      <c r="E442" s="81"/>
      <c r="F442" s="81"/>
      <c r="G442" s="81"/>
      <c r="H442" s="81"/>
      <c r="I442" s="81"/>
      <c r="J442" s="48"/>
      <c r="K442" s="49"/>
      <c r="L442" s="49"/>
      <c r="M442" s="50">
        <f>N442+AD442</f>
        <v>0</v>
      </c>
      <c r="N442" s="49">
        <f t="shared" ref="N442" si="1010">O442</f>
        <v>0</v>
      </c>
      <c r="O442" s="49">
        <f t="shared" ref="O442" si="1011">J442*E440</f>
        <v>0</v>
      </c>
      <c r="P442" s="49">
        <v>0</v>
      </c>
      <c r="Q442" s="49">
        <v>0</v>
      </c>
      <c r="R442" s="49">
        <v>0</v>
      </c>
      <c r="S442" s="49">
        <v>0</v>
      </c>
      <c r="T442" s="49">
        <v>0</v>
      </c>
      <c r="U442" s="49">
        <v>0</v>
      </c>
      <c r="V442" s="49">
        <v>0</v>
      </c>
      <c r="W442" s="49">
        <v>0</v>
      </c>
      <c r="X442" s="49">
        <v>0</v>
      </c>
      <c r="Y442" s="49">
        <v>0</v>
      </c>
      <c r="Z442" s="49">
        <v>0</v>
      </c>
      <c r="AA442" s="49">
        <v>0</v>
      </c>
      <c r="AB442" s="49">
        <v>0</v>
      </c>
      <c r="AC442" s="49">
        <v>0</v>
      </c>
      <c r="AD442" s="49">
        <v>0</v>
      </c>
      <c r="AE442" s="49">
        <v>0</v>
      </c>
      <c r="AF442" s="49">
        <v>0</v>
      </c>
      <c r="AG442" s="49">
        <v>0</v>
      </c>
      <c r="AH442" s="49">
        <v>0</v>
      </c>
      <c r="AI442" s="49">
        <v>0</v>
      </c>
      <c r="AJ442" s="49">
        <v>0</v>
      </c>
      <c r="AK442" s="49">
        <v>0</v>
      </c>
      <c r="AL442" s="49">
        <v>0</v>
      </c>
      <c r="AM442" s="49">
        <v>0</v>
      </c>
      <c r="AN442" s="51">
        <v>0</v>
      </c>
    </row>
    <row r="443" spans="1:40" s="40" customFormat="1" ht="56.25" x14ac:dyDescent="0.3">
      <c r="A443" s="114">
        <v>48</v>
      </c>
      <c r="B443" s="36" t="s">
        <v>146</v>
      </c>
      <c r="C443" s="79">
        <f>D443+H443</f>
        <v>164282.09000000003</v>
      </c>
      <c r="D443" s="79">
        <f>E443+F443+G443</f>
        <v>102998.09000000001</v>
      </c>
      <c r="E443" s="79">
        <v>76373.490000000005</v>
      </c>
      <c r="F443" s="79">
        <v>10678.61</v>
      </c>
      <c r="G443" s="79">
        <v>15945.99</v>
      </c>
      <c r="H443" s="79">
        <v>61284</v>
      </c>
      <c r="I443" s="79">
        <f t="shared" ref="I443" si="1012">F443+G443+H443</f>
        <v>87908.6</v>
      </c>
      <c r="J443" s="37">
        <f t="shared" si="998"/>
        <v>5</v>
      </c>
      <c r="K443" s="38">
        <f t="shared" si="998"/>
        <v>0</v>
      </c>
      <c r="L443" s="38">
        <f t="shared" si="998"/>
        <v>5</v>
      </c>
      <c r="M443" s="38">
        <f t="shared" si="998"/>
        <v>381867.45</v>
      </c>
      <c r="N443" s="38">
        <f t="shared" si="998"/>
        <v>381867.45</v>
      </c>
      <c r="O443" s="38">
        <f t="shared" si="998"/>
        <v>381867.45</v>
      </c>
      <c r="P443" s="38">
        <f t="shared" si="998"/>
        <v>0</v>
      </c>
      <c r="Q443" s="38">
        <f t="shared" si="998"/>
        <v>0</v>
      </c>
      <c r="R443" s="38">
        <f t="shared" si="998"/>
        <v>0</v>
      </c>
      <c r="S443" s="38">
        <f t="shared" si="998"/>
        <v>0</v>
      </c>
      <c r="T443" s="38">
        <f t="shared" si="998"/>
        <v>0</v>
      </c>
      <c r="U443" s="38">
        <f t="shared" si="998"/>
        <v>0</v>
      </c>
      <c r="V443" s="38">
        <f t="shared" si="998"/>
        <v>0</v>
      </c>
      <c r="W443" s="38">
        <f t="shared" si="998"/>
        <v>0</v>
      </c>
      <c r="X443" s="38">
        <f t="shared" si="998"/>
        <v>0</v>
      </c>
      <c r="Y443" s="38">
        <f t="shared" si="998"/>
        <v>0</v>
      </c>
      <c r="Z443" s="38">
        <f t="shared" si="998"/>
        <v>0</v>
      </c>
      <c r="AA443" s="38">
        <f t="shared" si="998"/>
        <v>0</v>
      </c>
      <c r="AB443" s="38">
        <f t="shared" si="998"/>
        <v>0</v>
      </c>
      <c r="AC443" s="38">
        <f t="shared" si="998"/>
        <v>0</v>
      </c>
      <c r="AD443" s="38">
        <f t="shared" si="998"/>
        <v>0</v>
      </c>
      <c r="AE443" s="38">
        <f t="shared" si="998"/>
        <v>0</v>
      </c>
      <c r="AF443" s="38">
        <f t="shared" si="998"/>
        <v>0</v>
      </c>
      <c r="AG443" s="38">
        <f t="shared" si="998"/>
        <v>0</v>
      </c>
      <c r="AH443" s="38">
        <f t="shared" si="998"/>
        <v>0</v>
      </c>
      <c r="AI443" s="38">
        <f t="shared" si="998"/>
        <v>0</v>
      </c>
      <c r="AJ443" s="38">
        <f t="shared" si="998"/>
        <v>0</v>
      </c>
      <c r="AK443" s="38">
        <f t="shared" si="998"/>
        <v>0</v>
      </c>
      <c r="AL443" s="38">
        <f t="shared" si="998"/>
        <v>0</v>
      </c>
      <c r="AM443" s="38">
        <f t="shared" si="998"/>
        <v>0</v>
      </c>
      <c r="AN443" s="39">
        <f t="shared" si="998"/>
        <v>0</v>
      </c>
    </row>
    <row r="444" spans="1:40" s="46" customFormat="1" ht="18.75" x14ac:dyDescent="0.3">
      <c r="A444" s="115"/>
      <c r="B444" s="41" t="s">
        <v>192</v>
      </c>
      <c r="C444" s="80"/>
      <c r="D444" s="80"/>
      <c r="E444" s="80"/>
      <c r="F444" s="80"/>
      <c r="G444" s="80"/>
      <c r="H444" s="80"/>
      <c r="I444" s="80"/>
      <c r="J444" s="42">
        <v>0</v>
      </c>
      <c r="K444" s="43"/>
      <c r="L444" s="43"/>
      <c r="M444" s="44">
        <f>N444+AE444</f>
        <v>0</v>
      </c>
      <c r="N444" s="43">
        <f>O444+P444+W444</f>
        <v>0</v>
      </c>
      <c r="O444" s="43">
        <f t="shared" ref="O444" si="1013">J444*E443</f>
        <v>0</v>
      </c>
      <c r="P444" s="43">
        <f t="shared" ref="P444" si="1014">J444*F443</f>
        <v>0</v>
      </c>
      <c r="Q444" s="43">
        <v>0</v>
      </c>
      <c r="R444" s="43">
        <v>0</v>
      </c>
      <c r="S444" s="43">
        <v>0</v>
      </c>
      <c r="T444" s="43">
        <v>0</v>
      </c>
      <c r="U444" s="43">
        <f>P444</f>
        <v>0</v>
      </c>
      <c r="V444" s="43">
        <v>0</v>
      </c>
      <c r="W444" s="43">
        <f>J444*G443</f>
        <v>0</v>
      </c>
      <c r="X444" s="43">
        <v>0</v>
      </c>
      <c r="Y444" s="43">
        <v>0</v>
      </c>
      <c r="Z444" s="43">
        <v>0</v>
      </c>
      <c r="AA444" s="43">
        <v>0</v>
      </c>
      <c r="AB444" s="43">
        <f t="shared" ref="AB444" si="1015">W444</f>
        <v>0</v>
      </c>
      <c r="AC444" s="43">
        <v>0</v>
      </c>
      <c r="AD444" s="43">
        <f>J444*H443</f>
        <v>0</v>
      </c>
      <c r="AE444" s="43">
        <f t="shared" ref="AE444" si="1016">AD444</f>
        <v>0</v>
      </c>
      <c r="AF444" s="43">
        <v>0</v>
      </c>
      <c r="AG444" s="43">
        <v>0</v>
      </c>
      <c r="AH444" s="43">
        <v>0</v>
      </c>
      <c r="AI444" s="43">
        <v>0</v>
      </c>
      <c r="AJ444" s="43">
        <v>0</v>
      </c>
      <c r="AK444" s="43">
        <v>0</v>
      </c>
      <c r="AL444" s="43">
        <v>0</v>
      </c>
      <c r="AM444" s="43">
        <v>0</v>
      </c>
      <c r="AN444" s="45">
        <v>0</v>
      </c>
    </row>
    <row r="445" spans="1:40" s="46" customFormat="1" ht="19.5" thickBot="1" x14ac:dyDescent="0.35">
      <c r="A445" s="116"/>
      <c r="B445" s="47" t="s">
        <v>189</v>
      </c>
      <c r="C445" s="81"/>
      <c r="D445" s="81"/>
      <c r="E445" s="81"/>
      <c r="F445" s="81"/>
      <c r="G445" s="81"/>
      <c r="H445" s="81"/>
      <c r="I445" s="81"/>
      <c r="J445" s="48">
        <v>5</v>
      </c>
      <c r="K445" s="49"/>
      <c r="L445" s="49">
        <v>5</v>
      </c>
      <c r="M445" s="50">
        <f>N445+AD445</f>
        <v>381867.45</v>
      </c>
      <c r="N445" s="49">
        <f t="shared" ref="N445" si="1017">O445</f>
        <v>381867.45</v>
      </c>
      <c r="O445" s="49">
        <f t="shared" ref="O445" si="1018">J445*E443</f>
        <v>381867.45</v>
      </c>
      <c r="P445" s="49">
        <v>0</v>
      </c>
      <c r="Q445" s="49">
        <v>0</v>
      </c>
      <c r="R445" s="49">
        <v>0</v>
      </c>
      <c r="S445" s="49">
        <v>0</v>
      </c>
      <c r="T445" s="49">
        <v>0</v>
      </c>
      <c r="U445" s="49">
        <v>0</v>
      </c>
      <c r="V445" s="49">
        <v>0</v>
      </c>
      <c r="W445" s="49">
        <v>0</v>
      </c>
      <c r="X445" s="49">
        <v>0</v>
      </c>
      <c r="Y445" s="49">
        <v>0</v>
      </c>
      <c r="Z445" s="49">
        <v>0</v>
      </c>
      <c r="AA445" s="49">
        <v>0</v>
      </c>
      <c r="AB445" s="49">
        <v>0</v>
      </c>
      <c r="AC445" s="49">
        <v>0</v>
      </c>
      <c r="AD445" s="49">
        <v>0</v>
      </c>
      <c r="AE445" s="49">
        <v>0</v>
      </c>
      <c r="AF445" s="49">
        <v>0</v>
      </c>
      <c r="AG445" s="49">
        <v>0</v>
      </c>
      <c r="AH445" s="49">
        <v>0</v>
      </c>
      <c r="AI445" s="49">
        <v>0</v>
      </c>
      <c r="AJ445" s="49">
        <v>0</v>
      </c>
      <c r="AK445" s="49">
        <v>0</v>
      </c>
      <c r="AL445" s="49">
        <v>0</v>
      </c>
      <c r="AM445" s="49">
        <v>0</v>
      </c>
      <c r="AN445" s="51">
        <v>0</v>
      </c>
    </row>
    <row r="446" spans="1:40" s="40" customFormat="1" ht="75" hidden="1" x14ac:dyDescent="0.3">
      <c r="A446" s="114">
        <v>143</v>
      </c>
      <c r="B446" s="36" t="s">
        <v>147</v>
      </c>
      <c r="C446" s="79">
        <f>D446+H446</f>
        <v>130610.43</v>
      </c>
      <c r="D446" s="79">
        <f>E446+F446+G446</f>
        <v>69326.429999999993</v>
      </c>
      <c r="E446" s="79">
        <v>42456.76</v>
      </c>
      <c r="F446" s="79">
        <v>10969.88</v>
      </c>
      <c r="G446" s="79">
        <v>15899.79</v>
      </c>
      <c r="H446" s="79">
        <v>61284</v>
      </c>
      <c r="I446" s="79">
        <f t="shared" ref="I446" si="1019">F446+G446+H446</f>
        <v>88153.67</v>
      </c>
      <c r="J446" s="37">
        <f t="shared" si="998"/>
        <v>0</v>
      </c>
      <c r="K446" s="38">
        <f t="shared" si="998"/>
        <v>0</v>
      </c>
      <c r="L446" s="38">
        <f t="shared" si="998"/>
        <v>0</v>
      </c>
      <c r="M446" s="38">
        <f t="shared" si="998"/>
        <v>0</v>
      </c>
      <c r="N446" s="38">
        <f t="shared" si="998"/>
        <v>0</v>
      </c>
      <c r="O446" s="38">
        <f t="shared" si="998"/>
        <v>0</v>
      </c>
      <c r="P446" s="38">
        <f t="shared" si="998"/>
        <v>0</v>
      </c>
      <c r="Q446" s="38">
        <f t="shared" si="998"/>
        <v>0</v>
      </c>
      <c r="R446" s="38">
        <f t="shared" si="998"/>
        <v>0</v>
      </c>
      <c r="S446" s="38">
        <f t="shared" si="998"/>
        <v>0</v>
      </c>
      <c r="T446" s="38">
        <f t="shared" si="998"/>
        <v>0</v>
      </c>
      <c r="U446" s="38">
        <f t="shared" si="998"/>
        <v>0</v>
      </c>
      <c r="V446" s="38">
        <f t="shared" si="998"/>
        <v>0</v>
      </c>
      <c r="W446" s="38">
        <f t="shared" si="998"/>
        <v>0</v>
      </c>
      <c r="X446" s="38">
        <f t="shared" si="998"/>
        <v>0</v>
      </c>
      <c r="Y446" s="38">
        <f t="shared" si="998"/>
        <v>0</v>
      </c>
      <c r="Z446" s="38">
        <f t="shared" si="998"/>
        <v>0</v>
      </c>
      <c r="AA446" s="38">
        <f t="shared" si="998"/>
        <v>0</v>
      </c>
      <c r="AB446" s="38">
        <f t="shared" si="998"/>
        <v>0</v>
      </c>
      <c r="AC446" s="38">
        <f t="shared" si="998"/>
        <v>0</v>
      </c>
      <c r="AD446" s="38">
        <f t="shared" si="998"/>
        <v>0</v>
      </c>
      <c r="AE446" s="38">
        <f t="shared" si="998"/>
        <v>0</v>
      </c>
      <c r="AF446" s="38">
        <f t="shared" si="998"/>
        <v>0</v>
      </c>
      <c r="AG446" s="38">
        <f t="shared" si="998"/>
        <v>0</v>
      </c>
      <c r="AH446" s="38">
        <f t="shared" si="998"/>
        <v>0</v>
      </c>
      <c r="AI446" s="38">
        <f t="shared" si="998"/>
        <v>0</v>
      </c>
      <c r="AJ446" s="38">
        <f t="shared" si="998"/>
        <v>0</v>
      </c>
      <c r="AK446" s="38">
        <f t="shared" si="998"/>
        <v>0</v>
      </c>
      <c r="AL446" s="38">
        <f t="shared" si="998"/>
        <v>0</v>
      </c>
      <c r="AM446" s="38">
        <f t="shared" si="998"/>
        <v>0</v>
      </c>
      <c r="AN446" s="39">
        <f t="shared" si="998"/>
        <v>0</v>
      </c>
    </row>
    <row r="447" spans="1:40" s="46" customFormat="1" ht="18.75" hidden="1" x14ac:dyDescent="0.3">
      <c r="A447" s="115"/>
      <c r="B447" s="41" t="s">
        <v>192</v>
      </c>
      <c r="C447" s="80"/>
      <c r="D447" s="80"/>
      <c r="E447" s="80"/>
      <c r="F447" s="80"/>
      <c r="G447" s="80"/>
      <c r="H447" s="80"/>
      <c r="I447" s="80"/>
      <c r="J447" s="42">
        <v>0</v>
      </c>
      <c r="K447" s="43"/>
      <c r="L447" s="43"/>
      <c r="M447" s="44">
        <f>N447+AE447</f>
        <v>0</v>
      </c>
      <c r="N447" s="43">
        <f>O447+P447+W447</f>
        <v>0</v>
      </c>
      <c r="O447" s="43">
        <f t="shared" ref="O447" si="1020">J447*E446</f>
        <v>0</v>
      </c>
      <c r="P447" s="43">
        <f t="shared" ref="P447" si="1021">J447*F446</f>
        <v>0</v>
      </c>
      <c r="Q447" s="43">
        <v>0</v>
      </c>
      <c r="R447" s="43">
        <v>0</v>
      </c>
      <c r="S447" s="43">
        <v>0</v>
      </c>
      <c r="T447" s="43">
        <v>0</v>
      </c>
      <c r="U447" s="43">
        <f>P447</f>
        <v>0</v>
      </c>
      <c r="V447" s="43">
        <v>0</v>
      </c>
      <c r="W447" s="43">
        <f>J447*G446</f>
        <v>0</v>
      </c>
      <c r="X447" s="43">
        <v>0</v>
      </c>
      <c r="Y447" s="43">
        <v>0</v>
      </c>
      <c r="Z447" s="43">
        <v>0</v>
      </c>
      <c r="AA447" s="43">
        <v>0</v>
      </c>
      <c r="AB447" s="43">
        <f t="shared" ref="AB447" si="1022">W447</f>
        <v>0</v>
      </c>
      <c r="AC447" s="43">
        <v>0</v>
      </c>
      <c r="AD447" s="43">
        <f>J447*H446</f>
        <v>0</v>
      </c>
      <c r="AE447" s="43">
        <f t="shared" ref="AE447" si="1023">AD447</f>
        <v>0</v>
      </c>
      <c r="AF447" s="43">
        <v>0</v>
      </c>
      <c r="AG447" s="43">
        <v>0</v>
      </c>
      <c r="AH447" s="43">
        <v>0</v>
      </c>
      <c r="AI447" s="43">
        <v>0</v>
      </c>
      <c r="AJ447" s="43">
        <v>0</v>
      </c>
      <c r="AK447" s="43">
        <v>0</v>
      </c>
      <c r="AL447" s="43">
        <v>0</v>
      </c>
      <c r="AM447" s="43">
        <v>0</v>
      </c>
      <c r="AN447" s="45">
        <v>0</v>
      </c>
    </row>
    <row r="448" spans="1:40" s="46" customFormat="1" ht="19.5" hidden="1" thickBot="1" x14ac:dyDescent="0.35">
      <c r="A448" s="116"/>
      <c r="B448" s="47" t="s">
        <v>189</v>
      </c>
      <c r="C448" s="81"/>
      <c r="D448" s="81"/>
      <c r="E448" s="81"/>
      <c r="F448" s="81"/>
      <c r="G448" s="81"/>
      <c r="H448" s="81"/>
      <c r="I448" s="81"/>
      <c r="J448" s="48"/>
      <c r="K448" s="49"/>
      <c r="L448" s="49"/>
      <c r="M448" s="50">
        <f>N448+AD448</f>
        <v>0</v>
      </c>
      <c r="N448" s="49">
        <f t="shared" ref="N448" si="1024">O448</f>
        <v>0</v>
      </c>
      <c r="O448" s="49">
        <f t="shared" ref="O448" si="1025">J448*E446</f>
        <v>0</v>
      </c>
      <c r="P448" s="49">
        <v>0</v>
      </c>
      <c r="Q448" s="49">
        <v>0</v>
      </c>
      <c r="R448" s="49">
        <v>0</v>
      </c>
      <c r="S448" s="49">
        <v>0</v>
      </c>
      <c r="T448" s="49">
        <v>0</v>
      </c>
      <c r="U448" s="49">
        <v>0</v>
      </c>
      <c r="V448" s="49">
        <v>0</v>
      </c>
      <c r="W448" s="49">
        <v>0</v>
      </c>
      <c r="X448" s="49">
        <v>0</v>
      </c>
      <c r="Y448" s="49">
        <v>0</v>
      </c>
      <c r="Z448" s="49">
        <v>0</v>
      </c>
      <c r="AA448" s="49">
        <v>0</v>
      </c>
      <c r="AB448" s="49">
        <v>0</v>
      </c>
      <c r="AC448" s="49">
        <v>0</v>
      </c>
      <c r="AD448" s="49">
        <v>0</v>
      </c>
      <c r="AE448" s="49">
        <v>0</v>
      </c>
      <c r="AF448" s="49">
        <v>0</v>
      </c>
      <c r="AG448" s="49">
        <v>0</v>
      </c>
      <c r="AH448" s="49">
        <v>0</v>
      </c>
      <c r="AI448" s="49">
        <v>0</v>
      </c>
      <c r="AJ448" s="49">
        <v>0</v>
      </c>
      <c r="AK448" s="49">
        <v>0</v>
      </c>
      <c r="AL448" s="49">
        <v>0</v>
      </c>
      <c r="AM448" s="49">
        <v>0</v>
      </c>
      <c r="AN448" s="51">
        <v>0</v>
      </c>
    </row>
    <row r="449" spans="1:40" s="40" customFormat="1" ht="75" hidden="1" x14ac:dyDescent="0.3">
      <c r="A449" s="114">
        <v>144</v>
      </c>
      <c r="B449" s="36" t="s">
        <v>148</v>
      </c>
      <c r="C449" s="79">
        <f>D449+H449</f>
        <v>163601.32</v>
      </c>
      <c r="D449" s="79">
        <f>E449+F449+G449</f>
        <v>102317.32</v>
      </c>
      <c r="E449" s="79">
        <v>76373.490000000005</v>
      </c>
      <c r="F449" s="79">
        <v>9997.84</v>
      </c>
      <c r="G449" s="79">
        <v>15945.99</v>
      </c>
      <c r="H449" s="79">
        <v>61284</v>
      </c>
      <c r="I449" s="79">
        <f t="shared" ref="I449" si="1026">F449+G449+H449</f>
        <v>87227.83</v>
      </c>
      <c r="J449" s="37">
        <f t="shared" si="998"/>
        <v>0</v>
      </c>
      <c r="K449" s="38">
        <f t="shared" si="998"/>
        <v>0</v>
      </c>
      <c r="L449" s="38">
        <f t="shared" si="998"/>
        <v>0</v>
      </c>
      <c r="M449" s="38">
        <f t="shared" si="998"/>
        <v>0</v>
      </c>
      <c r="N449" s="38">
        <f t="shared" si="998"/>
        <v>0</v>
      </c>
      <c r="O449" s="38">
        <f t="shared" si="998"/>
        <v>0</v>
      </c>
      <c r="P449" s="38">
        <f t="shared" si="998"/>
        <v>0</v>
      </c>
      <c r="Q449" s="38">
        <f t="shared" si="998"/>
        <v>0</v>
      </c>
      <c r="R449" s="38">
        <f t="shared" si="998"/>
        <v>0</v>
      </c>
      <c r="S449" s="38">
        <f t="shared" si="998"/>
        <v>0</v>
      </c>
      <c r="T449" s="38">
        <f t="shared" si="998"/>
        <v>0</v>
      </c>
      <c r="U449" s="38">
        <f t="shared" si="998"/>
        <v>0</v>
      </c>
      <c r="V449" s="38">
        <f t="shared" si="998"/>
        <v>0</v>
      </c>
      <c r="W449" s="38">
        <f t="shared" si="998"/>
        <v>0</v>
      </c>
      <c r="X449" s="38">
        <f t="shared" si="998"/>
        <v>0</v>
      </c>
      <c r="Y449" s="38">
        <f t="shared" si="998"/>
        <v>0</v>
      </c>
      <c r="Z449" s="38">
        <f t="shared" si="998"/>
        <v>0</v>
      </c>
      <c r="AA449" s="38">
        <f t="shared" si="998"/>
        <v>0</v>
      </c>
      <c r="AB449" s="38">
        <f t="shared" si="998"/>
        <v>0</v>
      </c>
      <c r="AC449" s="38">
        <f t="shared" si="998"/>
        <v>0</v>
      </c>
      <c r="AD449" s="38">
        <f t="shared" si="998"/>
        <v>0</v>
      </c>
      <c r="AE449" s="38">
        <f t="shared" si="998"/>
        <v>0</v>
      </c>
      <c r="AF449" s="38">
        <f t="shared" si="998"/>
        <v>0</v>
      </c>
      <c r="AG449" s="38">
        <f t="shared" si="998"/>
        <v>0</v>
      </c>
      <c r="AH449" s="38">
        <f t="shared" si="998"/>
        <v>0</v>
      </c>
      <c r="AI449" s="38">
        <f t="shared" si="998"/>
        <v>0</v>
      </c>
      <c r="AJ449" s="38">
        <f t="shared" si="998"/>
        <v>0</v>
      </c>
      <c r="AK449" s="38">
        <f t="shared" si="998"/>
        <v>0</v>
      </c>
      <c r="AL449" s="38">
        <f t="shared" si="998"/>
        <v>0</v>
      </c>
      <c r="AM449" s="38">
        <f t="shared" si="998"/>
        <v>0</v>
      </c>
      <c r="AN449" s="39">
        <f t="shared" si="998"/>
        <v>0</v>
      </c>
    </row>
    <row r="450" spans="1:40" s="46" customFormat="1" ht="18.75" hidden="1" x14ac:dyDescent="0.3">
      <c r="A450" s="115"/>
      <c r="B450" s="41" t="s">
        <v>192</v>
      </c>
      <c r="C450" s="80"/>
      <c r="D450" s="80"/>
      <c r="E450" s="80"/>
      <c r="F450" s="80"/>
      <c r="G450" s="80"/>
      <c r="H450" s="80"/>
      <c r="I450" s="80"/>
      <c r="J450" s="42">
        <v>0</v>
      </c>
      <c r="K450" s="43"/>
      <c r="L450" s="43"/>
      <c r="M450" s="44">
        <f>N450+AE450</f>
        <v>0</v>
      </c>
      <c r="N450" s="43">
        <f>O450+P450+W450</f>
        <v>0</v>
      </c>
      <c r="O450" s="43">
        <f t="shared" ref="O450" si="1027">J450*E449</f>
        <v>0</v>
      </c>
      <c r="P450" s="43">
        <f t="shared" ref="P450" si="1028">J450*F449</f>
        <v>0</v>
      </c>
      <c r="Q450" s="43">
        <v>0</v>
      </c>
      <c r="R450" s="43">
        <v>0</v>
      </c>
      <c r="S450" s="43">
        <v>0</v>
      </c>
      <c r="T450" s="43">
        <v>0</v>
      </c>
      <c r="U450" s="43">
        <f>P450</f>
        <v>0</v>
      </c>
      <c r="V450" s="43">
        <v>0</v>
      </c>
      <c r="W450" s="43">
        <f>J450*G449</f>
        <v>0</v>
      </c>
      <c r="X450" s="43">
        <v>0</v>
      </c>
      <c r="Y450" s="43">
        <v>0</v>
      </c>
      <c r="Z450" s="43">
        <v>0</v>
      </c>
      <c r="AA450" s="43">
        <v>0</v>
      </c>
      <c r="AB450" s="43">
        <f t="shared" ref="AB450" si="1029">W450</f>
        <v>0</v>
      </c>
      <c r="AC450" s="43">
        <v>0</v>
      </c>
      <c r="AD450" s="43">
        <f>J450*H449</f>
        <v>0</v>
      </c>
      <c r="AE450" s="43">
        <f t="shared" ref="AE450" si="1030">AD450</f>
        <v>0</v>
      </c>
      <c r="AF450" s="43">
        <v>0</v>
      </c>
      <c r="AG450" s="43">
        <v>0</v>
      </c>
      <c r="AH450" s="43">
        <v>0</v>
      </c>
      <c r="AI450" s="43">
        <v>0</v>
      </c>
      <c r="AJ450" s="43">
        <v>0</v>
      </c>
      <c r="AK450" s="43">
        <v>0</v>
      </c>
      <c r="AL450" s="43">
        <v>0</v>
      </c>
      <c r="AM450" s="43">
        <v>0</v>
      </c>
      <c r="AN450" s="45">
        <v>0</v>
      </c>
    </row>
    <row r="451" spans="1:40" s="46" customFormat="1" ht="19.5" hidden="1" thickBot="1" x14ac:dyDescent="0.35">
      <c r="A451" s="116"/>
      <c r="B451" s="47" t="s">
        <v>189</v>
      </c>
      <c r="C451" s="81"/>
      <c r="D451" s="81"/>
      <c r="E451" s="81"/>
      <c r="F451" s="81"/>
      <c r="G451" s="81"/>
      <c r="H451" s="81"/>
      <c r="I451" s="81"/>
      <c r="J451" s="48"/>
      <c r="K451" s="49"/>
      <c r="L451" s="49"/>
      <c r="M451" s="50">
        <f>N451+AD451</f>
        <v>0</v>
      </c>
      <c r="N451" s="49">
        <f t="shared" ref="N451" si="1031">O451</f>
        <v>0</v>
      </c>
      <c r="O451" s="49">
        <f t="shared" ref="O451" si="1032">J451*E449</f>
        <v>0</v>
      </c>
      <c r="P451" s="49">
        <v>0</v>
      </c>
      <c r="Q451" s="49">
        <v>0</v>
      </c>
      <c r="R451" s="49">
        <v>0</v>
      </c>
      <c r="S451" s="49">
        <v>0</v>
      </c>
      <c r="T451" s="49">
        <v>0</v>
      </c>
      <c r="U451" s="49">
        <v>0</v>
      </c>
      <c r="V451" s="49">
        <v>0</v>
      </c>
      <c r="W451" s="49">
        <v>0</v>
      </c>
      <c r="X451" s="49">
        <v>0</v>
      </c>
      <c r="Y451" s="49">
        <v>0</v>
      </c>
      <c r="Z451" s="49">
        <v>0</v>
      </c>
      <c r="AA451" s="49">
        <v>0</v>
      </c>
      <c r="AB451" s="49">
        <v>0</v>
      </c>
      <c r="AC451" s="49">
        <v>0</v>
      </c>
      <c r="AD451" s="49">
        <v>0</v>
      </c>
      <c r="AE451" s="49">
        <v>0</v>
      </c>
      <c r="AF451" s="49">
        <v>0</v>
      </c>
      <c r="AG451" s="49">
        <v>0</v>
      </c>
      <c r="AH451" s="49">
        <v>0</v>
      </c>
      <c r="AI451" s="49">
        <v>0</v>
      </c>
      <c r="AJ451" s="49">
        <v>0</v>
      </c>
      <c r="AK451" s="49">
        <v>0</v>
      </c>
      <c r="AL451" s="49">
        <v>0</v>
      </c>
      <c r="AM451" s="49">
        <v>0</v>
      </c>
      <c r="AN451" s="51">
        <v>0</v>
      </c>
    </row>
    <row r="452" spans="1:40" s="40" customFormat="1" ht="37.5" hidden="1" x14ac:dyDescent="0.3">
      <c r="A452" s="114">
        <v>145</v>
      </c>
      <c r="B452" s="36" t="s">
        <v>149</v>
      </c>
      <c r="C452" s="79">
        <f>D452+H452</f>
        <v>160226.32</v>
      </c>
      <c r="D452" s="79">
        <f>E452+F452+G452</f>
        <v>103010.32</v>
      </c>
      <c r="E452" s="79">
        <v>76373.490000000005</v>
      </c>
      <c r="F452" s="79">
        <v>10818.37</v>
      </c>
      <c r="G452" s="79">
        <v>15818.46</v>
      </c>
      <c r="H452" s="79">
        <v>57216</v>
      </c>
      <c r="I452" s="79">
        <f t="shared" ref="I452" si="1033">F452+G452+H452</f>
        <v>83852.83</v>
      </c>
      <c r="J452" s="37">
        <f t="shared" si="998"/>
        <v>0</v>
      </c>
      <c r="K452" s="38">
        <f t="shared" si="998"/>
        <v>0</v>
      </c>
      <c r="L452" s="38">
        <f t="shared" si="998"/>
        <v>0</v>
      </c>
      <c r="M452" s="38">
        <f t="shared" si="998"/>
        <v>0</v>
      </c>
      <c r="N452" s="38">
        <f t="shared" si="998"/>
        <v>0</v>
      </c>
      <c r="O452" s="38">
        <f t="shared" si="998"/>
        <v>0</v>
      </c>
      <c r="P452" s="38">
        <f t="shared" si="998"/>
        <v>0</v>
      </c>
      <c r="Q452" s="38">
        <f t="shared" si="998"/>
        <v>0</v>
      </c>
      <c r="R452" s="38">
        <f t="shared" si="998"/>
        <v>0</v>
      </c>
      <c r="S452" s="38">
        <f t="shared" si="998"/>
        <v>0</v>
      </c>
      <c r="T452" s="38">
        <f t="shared" si="998"/>
        <v>0</v>
      </c>
      <c r="U452" s="38">
        <f t="shared" si="998"/>
        <v>0</v>
      </c>
      <c r="V452" s="38">
        <f t="shared" si="998"/>
        <v>0</v>
      </c>
      <c r="W452" s="38">
        <f t="shared" si="998"/>
        <v>0</v>
      </c>
      <c r="X452" s="38">
        <f t="shared" si="998"/>
        <v>0</v>
      </c>
      <c r="Y452" s="38">
        <f t="shared" si="998"/>
        <v>0</v>
      </c>
      <c r="Z452" s="38">
        <f t="shared" si="998"/>
        <v>0</v>
      </c>
      <c r="AA452" s="38">
        <f t="shared" si="998"/>
        <v>0</v>
      </c>
      <c r="AB452" s="38">
        <f t="shared" si="998"/>
        <v>0</v>
      </c>
      <c r="AC452" s="38">
        <f t="shared" si="998"/>
        <v>0</v>
      </c>
      <c r="AD452" s="38">
        <f t="shared" si="998"/>
        <v>0</v>
      </c>
      <c r="AE452" s="38">
        <f t="shared" si="998"/>
        <v>0</v>
      </c>
      <c r="AF452" s="38">
        <f t="shared" si="998"/>
        <v>0</v>
      </c>
      <c r="AG452" s="38">
        <f t="shared" si="998"/>
        <v>0</v>
      </c>
      <c r="AH452" s="38">
        <f t="shared" si="998"/>
        <v>0</v>
      </c>
      <c r="AI452" s="38">
        <f t="shared" si="998"/>
        <v>0</v>
      </c>
      <c r="AJ452" s="38">
        <f t="shared" si="998"/>
        <v>0</v>
      </c>
      <c r="AK452" s="38">
        <f t="shared" si="998"/>
        <v>0</v>
      </c>
      <c r="AL452" s="38">
        <f t="shared" si="998"/>
        <v>0</v>
      </c>
      <c r="AM452" s="38">
        <f t="shared" si="998"/>
        <v>0</v>
      </c>
      <c r="AN452" s="39">
        <f t="shared" si="998"/>
        <v>0</v>
      </c>
    </row>
    <row r="453" spans="1:40" s="46" customFormat="1" ht="18.75" hidden="1" x14ac:dyDescent="0.3">
      <c r="A453" s="115"/>
      <c r="B453" s="41" t="s">
        <v>192</v>
      </c>
      <c r="C453" s="80"/>
      <c r="D453" s="80"/>
      <c r="E453" s="80"/>
      <c r="F453" s="80"/>
      <c r="G453" s="80"/>
      <c r="H453" s="80"/>
      <c r="I453" s="80"/>
      <c r="J453" s="42">
        <v>0</v>
      </c>
      <c r="K453" s="43"/>
      <c r="L453" s="43"/>
      <c r="M453" s="44">
        <f>N453+AE453</f>
        <v>0</v>
      </c>
      <c r="N453" s="43">
        <f>O453+P453+W453</f>
        <v>0</v>
      </c>
      <c r="O453" s="43">
        <f t="shared" ref="O453" si="1034">J453*E452</f>
        <v>0</v>
      </c>
      <c r="P453" s="43">
        <f t="shared" ref="P453" si="1035">J453*F452</f>
        <v>0</v>
      </c>
      <c r="Q453" s="43">
        <v>0</v>
      </c>
      <c r="R453" s="43">
        <v>0</v>
      </c>
      <c r="S453" s="43">
        <v>0</v>
      </c>
      <c r="T453" s="43">
        <v>0</v>
      </c>
      <c r="U453" s="43">
        <f>P453</f>
        <v>0</v>
      </c>
      <c r="V453" s="43">
        <v>0</v>
      </c>
      <c r="W453" s="43">
        <f>J453*G452</f>
        <v>0</v>
      </c>
      <c r="X453" s="43">
        <v>0</v>
      </c>
      <c r="Y453" s="43">
        <v>0</v>
      </c>
      <c r="Z453" s="43">
        <v>0</v>
      </c>
      <c r="AA453" s="43">
        <v>0</v>
      </c>
      <c r="AB453" s="43">
        <f t="shared" ref="AB453" si="1036">W453</f>
        <v>0</v>
      </c>
      <c r="AC453" s="43">
        <v>0</v>
      </c>
      <c r="AD453" s="43">
        <f>J453*H452</f>
        <v>0</v>
      </c>
      <c r="AE453" s="43">
        <f t="shared" ref="AE453" si="1037">AD453</f>
        <v>0</v>
      </c>
      <c r="AF453" s="43">
        <v>0</v>
      </c>
      <c r="AG453" s="43">
        <v>0</v>
      </c>
      <c r="AH453" s="43">
        <v>0</v>
      </c>
      <c r="AI453" s="43">
        <v>0</v>
      </c>
      <c r="AJ453" s="43">
        <v>0</v>
      </c>
      <c r="AK453" s="43">
        <v>0</v>
      </c>
      <c r="AL453" s="43">
        <v>0</v>
      </c>
      <c r="AM453" s="43">
        <v>0</v>
      </c>
      <c r="AN453" s="45">
        <v>0</v>
      </c>
    </row>
    <row r="454" spans="1:40" s="46" customFormat="1" ht="19.5" hidden="1" thickBot="1" x14ac:dyDescent="0.35">
      <c r="A454" s="116"/>
      <c r="B454" s="47" t="s">
        <v>189</v>
      </c>
      <c r="C454" s="81"/>
      <c r="D454" s="81"/>
      <c r="E454" s="81"/>
      <c r="F454" s="81"/>
      <c r="G454" s="81"/>
      <c r="H454" s="81"/>
      <c r="I454" s="81"/>
      <c r="J454" s="48"/>
      <c r="K454" s="49"/>
      <c r="L454" s="49"/>
      <c r="M454" s="50">
        <f>N454+AD454</f>
        <v>0</v>
      </c>
      <c r="N454" s="49">
        <f t="shared" ref="N454" si="1038">O454</f>
        <v>0</v>
      </c>
      <c r="O454" s="49">
        <f t="shared" ref="O454" si="1039">J454*E452</f>
        <v>0</v>
      </c>
      <c r="P454" s="49">
        <v>0</v>
      </c>
      <c r="Q454" s="49">
        <v>0</v>
      </c>
      <c r="R454" s="49">
        <v>0</v>
      </c>
      <c r="S454" s="49">
        <v>0</v>
      </c>
      <c r="T454" s="49">
        <v>0</v>
      </c>
      <c r="U454" s="49">
        <v>0</v>
      </c>
      <c r="V454" s="49">
        <v>0</v>
      </c>
      <c r="W454" s="49">
        <v>0</v>
      </c>
      <c r="X454" s="49">
        <v>0</v>
      </c>
      <c r="Y454" s="49">
        <v>0</v>
      </c>
      <c r="Z454" s="49">
        <v>0</v>
      </c>
      <c r="AA454" s="49">
        <v>0</v>
      </c>
      <c r="AB454" s="49">
        <v>0</v>
      </c>
      <c r="AC454" s="49">
        <v>0</v>
      </c>
      <c r="AD454" s="49">
        <v>0</v>
      </c>
      <c r="AE454" s="49">
        <v>0</v>
      </c>
      <c r="AF454" s="49">
        <v>0</v>
      </c>
      <c r="AG454" s="49">
        <v>0</v>
      </c>
      <c r="AH454" s="49">
        <v>0</v>
      </c>
      <c r="AI454" s="49">
        <v>0</v>
      </c>
      <c r="AJ454" s="49">
        <v>0</v>
      </c>
      <c r="AK454" s="49">
        <v>0</v>
      </c>
      <c r="AL454" s="49">
        <v>0</v>
      </c>
      <c r="AM454" s="49">
        <v>0</v>
      </c>
      <c r="AN454" s="51">
        <v>0</v>
      </c>
    </row>
    <row r="455" spans="1:40" s="40" customFormat="1" ht="37.5" hidden="1" x14ac:dyDescent="0.3">
      <c r="A455" s="114">
        <v>146</v>
      </c>
      <c r="B455" s="36" t="s">
        <v>150</v>
      </c>
      <c r="C455" s="79">
        <f>D455+H455</f>
        <v>143763.71000000002</v>
      </c>
      <c r="D455" s="79">
        <f>E455+F455+G455</f>
        <v>82479.710000000006</v>
      </c>
      <c r="E455" s="79">
        <v>55797.81</v>
      </c>
      <c r="F455" s="79">
        <v>10735.91</v>
      </c>
      <c r="G455" s="79">
        <v>15945.99</v>
      </c>
      <c r="H455" s="79">
        <v>61284</v>
      </c>
      <c r="I455" s="79">
        <f t="shared" ref="I455" si="1040">F455+G455+H455</f>
        <v>87965.9</v>
      </c>
      <c r="J455" s="37">
        <f t="shared" ref="J455:AN470" si="1041">J456+J457</f>
        <v>0</v>
      </c>
      <c r="K455" s="38">
        <f t="shared" si="1041"/>
        <v>0</v>
      </c>
      <c r="L455" s="38">
        <f t="shared" si="1041"/>
        <v>0</v>
      </c>
      <c r="M455" s="38">
        <f t="shared" si="1041"/>
        <v>0</v>
      </c>
      <c r="N455" s="38">
        <f t="shared" si="1041"/>
        <v>0</v>
      </c>
      <c r="O455" s="38">
        <f t="shared" si="1041"/>
        <v>0</v>
      </c>
      <c r="P455" s="38">
        <f t="shared" si="1041"/>
        <v>0</v>
      </c>
      <c r="Q455" s="38">
        <f t="shared" si="1041"/>
        <v>0</v>
      </c>
      <c r="R455" s="38">
        <f t="shared" si="1041"/>
        <v>0</v>
      </c>
      <c r="S455" s="38">
        <f t="shared" si="1041"/>
        <v>0</v>
      </c>
      <c r="T455" s="38">
        <f t="shared" si="1041"/>
        <v>0</v>
      </c>
      <c r="U455" s="38">
        <f t="shared" si="1041"/>
        <v>0</v>
      </c>
      <c r="V455" s="38">
        <f t="shared" si="1041"/>
        <v>0</v>
      </c>
      <c r="W455" s="38">
        <f t="shared" si="1041"/>
        <v>0</v>
      </c>
      <c r="X455" s="38">
        <f t="shared" si="1041"/>
        <v>0</v>
      </c>
      <c r="Y455" s="38">
        <f t="shared" si="1041"/>
        <v>0</v>
      </c>
      <c r="Z455" s="38">
        <f t="shared" si="1041"/>
        <v>0</v>
      </c>
      <c r="AA455" s="38">
        <f t="shared" si="1041"/>
        <v>0</v>
      </c>
      <c r="AB455" s="38">
        <f t="shared" si="1041"/>
        <v>0</v>
      </c>
      <c r="AC455" s="38">
        <f t="shared" si="1041"/>
        <v>0</v>
      </c>
      <c r="AD455" s="38">
        <f t="shared" si="1041"/>
        <v>0</v>
      </c>
      <c r="AE455" s="38">
        <f t="shared" si="1041"/>
        <v>0</v>
      </c>
      <c r="AF455" s="38">
        <f t="shared" si="1041"/>
        <v>0</v>
      </c>
      <c r="AG455" s="38">
        <f t="shared" si="1041"/>
        <v>0</v>
      </c>
      <c r="AH455" s="38">
        <f t="shared" si="1041"/>
        <v>0</v>
      </c>
      <c r="AI455" s="38">
        <f t="shared" si="1041"/>
        <v>0</v>
      </c>
      <c r="AJ455" s="38">
        <f t="shared" si="1041"/>
        <v>0</v>
      </c>
      <c r="AK455" s="38">
        <f t="shared" si="1041"/>
        <v>0</v>
      </c>
      <c r="AL455" s="38">
        <f t="shared" si="1041"/>
        <v>0</v>
      </c>
      <c r="AM455" s="38">
        <f t="shared" si="1041"/>
        <v>0</v>
      </c>
      <c r="AN455" s="39">
        <f t="shared" si="1041"/>
        <v>0</v>
      </c>
    </row>
    <row r="456" spans="1:40" s="46" customFormat="1" ht="18.75" hidden="1" x14ac:dyDescent="0.3">
      <c r="A456" s="115"/>
      <c r="B456" s="41" t="s">
        <v>192</v>
      </c>
      <c r="C456" s="80"/>
      <c r="D456" s="80"/>
      <c r="E456" s="80"/>
      <c r="F456" s="80"/>
      <c r="G456" s="80"/>
      <c r="H456" s="80"/>
      <c r="I456" s="80"/>
      <c r="J456" s="42">
        <v>0</v>
      </c>
      <c r="K456" s="43"/>
      <c r="L456" s="43"/>
      <c r="M456" s="44">
        <f>N456+AE456</f>
        <v>0</v>
      </c>
      <c r="N456" s="43">
        <f>O456+P456+W456</f>
        <v>0</v>
      </c>
      <c r="O456" s="43">
        <f t="shared" ref="O456" si="1042">J456*E455</f>
        <v>0</v>
      </c>
      <c r="P456" s="43">
        <f t="shared" ref="P456" si="1043">J456*F455</f>
        <v>0</v>
      </c>
      <c r="Q456" s="43">
        <v>0</v>
      </c>
      <c r="R456" s="43">
        <v>0</v>
      </c>
      <c r="S456" s="43">
        <v>0</v>
      </c>
      <c r="T456" s="43">
        <v>0</v>
      </c>
      <c r="U456" s="43">
        <f>P456</f>
        <v>0</v>
      </c>
      <c r="V456" s="43">
        <v>0</v>
      </c>
      <c r="W456" s="43">
        <f>J456*G455</f>
        <v>0</v>
      </c>
      <c r="X456" s="43">
        <v>0</v>
      </c>
      <c r="Y456" s="43">
        <v>0</v>
      </c>
      <c r="Z456" s="43">
        <v>0</v>
      </c>
      <c r="AA456" s="43">
        <v>0</v>
      </c>
      <c r="AB456" s="43">
        <f t="shared" ref="AB456" si="1044">W456</f>
        <v>0</v>
      </c>
      <c r="AC456" s="43">
        <v>0</v>
      </c>
      <c r="AD456" s="43">
        <f>J456*H455</f>
        <v>0</v>
      </c>
      <c r="AE456" s="43">
        <f t="shared" ref="AE456" si="1045">AD456</f>
        <v>0</v>
      </c>
      <c r="AF456" s="43">
        <v>0</v>
      </c>
      <c r="AG456" s="43">
        <v>0</v>
      </c>
      <c r="AH456" s="43">
        <v>0</v>
      </c>
      <c r="AI456" s="43">
        <v>0</v>
      </c>
      <c r="AJ456" s="43">
        <v>0</v>
      </c>
      <c r="AK456" s="43">
        <v>0</v>
      </c>
      <c r="AL456" s="43">
        <v>0</v>
      </c>
      <c r="AM456" s="43">
        <v>0</v>
      </c>
      <c r="AN456" s="45">
        <v>0</v>
      </c>
    </row>
    <row r="457" spans="1:40" s="46" customFormat="1" ht="19.5" hidden="1" thickBot="1" x14ac:dyDescent="0.35">
      <c r="A457" s="116"/>
      <c r="B457" s="47" t="s">
        <v>189</v>
      </c>
      <c r="C457" s="81"/>
      <c r="D457" s="81"/>
      <c r="E457" s="81"/>
      <c r="F457" s="81"/>
      <c r="G457" s="81"/>
      <c r="H457" s="81"/>
      <c r="I457" s="81"/>
      <c r="J457" s="48"/>
      <c r="K457" s="49"/>
      <c r="L457" s="49"/>
      <c r="M457" s="50">
        <f>N457+AD457</f>
        <v>0</v>
      </c>
      <c r="N457" s="49">
        <f t="shared" ref="N457" si="1046">O457</f>
        <v>0</v>
      </c>
      <c r="O457" s="49">
        <f t="shared" ref="O457" si="1047">J457*E455</f>
        <v>0</v>
      </c>
      <c r="P457" s="49">
        <v>0</v>
      </c>
      <c r="Q457" s="49">
        <v>0</v>
      </c>
      <c r="R457" s="49">
        <v>0</v>
      </c>
      <c r="S457" s="49">
        <v>0</v>
      </c>
      <c r="T457" s="49">
        <v>0</v>
      </c>
      <c r="U457" s="49">
        <v>0</v>
      </c>
      <c r="V457" s="49">
        <v>0</v>
      </c>
      <c r="W457" s="49">
        <v>0</v>
      </c>
      <c r="X457" s="49">
        <v>0</v>
      </c>
      <c r="Y457" s="49">
        <v>0</v>
      </c>
      <c r="Z457" s="49">
        <v>0</v>
      </c>
      <c r="AA457" s="49">
        <v>0</v>
      </c>
      <c r="AB457" s="49">
        <v>0</v>
      </c>
      <c r="AC457" s="49">
        <v>0</v>
      </c>
      <c r="AD457" s="49">
        <v>0</v>
      </c>
      <c r="AE457" s="49">
        <v>0</v>
      </c>
      <c r="AF457" s="49">
        <v>0</v>
      </c>
      <c r="AG457" s="49">
        <v>0</v>
      </c>
      <c r="AH457" s="49">
        <v>0</v>
      </c>
      <c r="AI457" s="49">
        <v>0</v>
      </c>
      <c r="AJ457" s="49">
        <v>0</v>
      </c>
      <c r="AK457" s="49">
        <v>0</v>
      </c>
      <c r="AL457" s="49">
        <v>0</v>
      </c>
      <c r="AM457" s="49">
        <v>0</v>
      </c>
      <c r="AN457" s="51">
        <v>0</v>
      </c>
    </row>
    <row r="458" spans="1:40" s="40" customFormat="1" ht="37.5" hidden="1" x14ac:dyDescent="0.3">
      <c r="A458" s="114">
        <v>147</v>
      </c>
      <c r="B458" s="36" t="s">
        <v>151</v>
      </c>
      <c r="C458" s="79">
        <f>D458+H458</f>
        <v>123984.77</v>
      </c>
      <c r="D458" s="79">
        <f>E458+F458+G458</f>
        <v>62700.770000000004</v>
      </c>
      <c r="E458" s="79">
        <v>36271.15</v>
      </c>
      <c r="F458" s="79">
        <v>10692.53</v>
      </c>
      <c r="G458" s="79">
        <v>15737.09</v>
      </c>
      <c r="H458" s="79">
        <v>61284</v>
      </c>
      <c r="I458" s="79">
        <f t="shared" ref="I458" si="1048">F458+G458+H458</f>
        <v>87713.62</v>
      </c>
      <c r="J458" s="37">
        <f t="shared" si="1041"/>
        <v>0</v>
      </c>
      <c r="K458" s="38">
        <f t="shared" si="1041"/>
        <v>0</v>
      </c>
      <c r="L458" s="38">
        <f t="shared" si="1041"/>
        <v>0</v>
      </c>
      <c r="M458" s="38">
        <f t="shared" si="1041"/>
        <v>0</v>
      </c>
      <c r="N458" s="38">
        <f t="shared" si="1041"/>
        <v>0</v>
      </c>
      <c r="O458" s="38">
        <f t="shared" si="1041"/>
        <v>0</v>
      </c>
      <c r="P458" s="38">
        <f t="shared" si="1041"/>
        <v>0</v>
      </c>
      <c r="Q458" s="38">
        <f t="shared" si="1041"/>
        <v>0</v>
      </c>
      <c r="R458" s="38">
        <f t="shared" si="1041"/>
        <v>0</v>
      </c>
      <c r="S458" s="38">
        <f t="shared" si="1041"/>
        <v>0</v>
      </c>
      <c r="T458" s="38">
        <f t="shared" si="1041"/>
        <v>0</v>
      </c>
      <c r="U458" s="38">
        <f t="shared" si="1041"/>
        <v>0</v>
      </c>
      <c r="V458" s="38">
        <f t="shared" si="1041"/>
        <v>0</v>
      </c>
      <c r="W458" s="38">
        <f t="shared" si="1041"/>
        <v>0</v>
      </c>
      <c r="X458" s="38">
        <f t="shared" si="1041"/>
        <v>0</v>
      </c>
      <c r="Y458" s="38">
        <f t="shared" si="1041"/>
        <v>0</v>
      </c>
      <c r="Z458" s="38">
        <f t="shared" si="1041"/>
        <v>0</v>
      </c>
      <c r="AA458" s="38">
        <f t="shared" si="1041"/>
        <v>0</v>
      </c>
      <c r="AB458" s="38">
        <f t="shared" si="1041"/>
        <v>0</v>
      </c>
      <c r="AC458" s="38">
        <f t="shared" si="1041"/>
        <v>0</v>
      </c>
      <c r="AD458" s="38">
        <f t="shared" si="1041"/>
        <v>0</v>
      </c>
      <c r="AE458" s="38">
        <f t="shared" si="1041"/>
        <v>0</v>
      </c>
      <c r="AF458" s="38">
        <f t="shared" si="1041"/>
        <v>0</v>
      </c>
      <c r="AG458" s="38">
        <f t="shared" si="1041"/>
        <v>0</v>
      </c>
      <c r="AH458" s="38">
        <f t="shared" si="1041"/>
        <v>0</v>
      </c>
      <c r="AI458" s="38">
        <f t="shared" si="1041"/>
        <v>0</v>
      </c>
      <c r="AJ458" s="38">
        <f t="shared" si="1041"/>
        <v>0</v>
      </c>
      <c r="AK458" s="38">
        <f t="shared" si="1041"/>
        <v>0</v>
      </c>
      <c r="AL458" s="38">
        <f t="shared" si="1041"/>
        <v>0</v>
      </c>
      <c r="AM458" s="38">
        <f t="shared" si="1041"/>
        <v>0</v>
      </c>
      <c r="AN458" s="39">
        <f t="shared" si="1041"/>
        <v>0</v>
      </c>
    </row>
    <row r="459" spans="1:40" s="46" customFormat="1" ht="18.75" hidden="1" x14ac:dyDescent="0.3">
      <c r="A459" s="115"/>
      <c r="B459" s="41" t="s">
        <v>192</v>
      </c>
      <c r="C459" s="80"/>
      <c r="D459" s="80"/>
      <c r="E459" s="80"/>
      <c r="F459" s="80"/>
      <c r="G459" s="80"/>
      <c r="H459" s="80"/>
      <c r="I459" s="80"/>
      <c r="J459" s="42">
        <v>0</v>
      </c>
      <c r="K459" s="43"/>
      <c r="L459" s="43"/>
      <c r="M459" s="44">
        <f>N459+AE459</f>
        <v>0</v>
      </c>
      <c r="N459" s="43">
        <f>O459+P459+W459</f>
        <v>0</v>
      </c>
      <c r="O459" s="43">
        <f t="shared" ref="O459" si="1049">J459*E458</f>
        <v>0</v>
      </c>
      <c r="P459" s="43">
        <f t="shared" ref="P459" si="1050">J459*F458</f>
        <v>0</v>
      </c>
      <c r="Q459" s="43">
        <v>0</v>
      </c>
      <c r="R459" s="43">
        <v>0</v>
      </c>
      <c r="S459" s="43">
        <v>0</v>
      </c>
      <c r="T459" s="43">
        <v>0</v>
      </c>
      <c r="U459" s="43">
        <f>P459</f>
        <v>0</v>
      </c>
      <c r="V459" s="43">
        <v>0</v>
      </c>
      <c r="W459" s="43">
        <f>J459*G458</f>
        <v>0</v>
      </c>
      <c r="X459" s="43">
        <v>0</v>
      </c>
      <c r="Y459" s="43">
        <v>0</v>
      </c>
      <c r="Z459" s="43">
        <v>0</v>
      </c>
      <c r="AA459" s="43">
        <v>0</v>
      </c>
      <c r="AB459" s="43">
        <f t="shared" ref="AB459" si="1051">W459</f>
        <v>0</v>
      </c>
      <c r="AC459" s="43">
        <v>0</v>
      </c>
      <c r="AD459" s="43">
        <f>J459*H458</f>
        <v>0</v>
      </c>
      <c r="AE459" s="43">
        <f t="shared" ref="AE459" si="1052">AD459</f>
        <v>0</v>
      </c>
      <c r="AF459" s="43">
        <v>0</v>
      </c>
      <c r="AG459" s="43">
        <v>0</v>
      </c>
      <c r="AH459" s="43">
        <v>0</v>
      </c>
      <c r="AI459" s="43">
        <v>0</v>
      </c>
      <c r="AJ459" s="43">
        <v>0</v>
      </c>
      <c r="AK459" s="43">
        <v>0</v>
      </c>
      <c r="AL459" s="43">
        <v>0</v>
      </c>
      <c r="AM459" s="43">
        <v>0</v>
      </c>
      <c r="AN459" s="45">
        <v>0</v>
      </c>
    </row>
    <row r="460" spans="1:40" s="46" customFormat="1" ht="19.5" hidden="1" thickBot="1" x14ac:dyDescent="0.35">
      <c r="A460" s="116"/>
      <c r="B460" s="47" t="s">
        <v>189</v>
      </c>
      <c r="C460" s="81"/>
      <c r="D460" s="81"/>
      <c r="E460" s="81"/>
      <c r="F460" s="81"/>
      <c r="G460" s="81"/>
      <c r="H460" s="81"/>
      <c r="I460" s="81"/>
      <c r="J460" s="48"/>
      <c r="K460" s="49"/>
      <c r="L460" s="49"/>
      <c r="M460" s="50">
        <f>N460+AD460</f>
        <v>0</v>
      </c>
      <c r="N460" s="49">
        <f t="shared" ref="N460" si="1053">O460</f>
        <v>0</v>
      </c>
      <c r="O460" s="49">
        <f t="shared" ref="O460" si="1054">J460*E458</f>
        <v>0</v>
      </c>
      <c r="P460" s="49">
        <v>0</v>
      </c>
      <c r="Q460" s="49">
        <v>0</v>
      </c>
      <c r="R460" s="49">
        <v>0</v>
      </c>
      <c r="S460" s="49">
        <v>0</v>
      </c>
      <c r="T460" s="49">
        <v>0</v>
      </c>
      <c r="U460" s="49">
        <v>0</v>
      </c>
      <c r="V460" s="49">
        <v>0</v>
      </c>
      <c r="W460" s="49">
        <v>0</v>
      </c>
      <c r="X460" s="49">
        <v>0</v>
      </c>
      <c r="Y460" s="49">
        <v>0</v>
      </c>
      <c r="Z460" s="49">
        <v>0</v>
      </c>
      <c r="AA460" s="49">
        <v>0</v>
      </c>
      <c r="AB460" s="49">
        <v>0</v>
      </c>
      <c r="AC460" s="49">
        <v>0</v>
      </c>
      <c r="AD460" s="49">
        <v>0</v>
      </c>
      <c r="AE460" s="49">
        <v>0</v>
      </c>
      <c r="AF460" s="49">
        <v>0</v>
      </c>
      <c r="AG460" s="49">
        <v>0</v>
      </c>
      <c r="AH460" s="49">
        <v>0</v>
      </c>
      <c r="AI460" s="49">
        <v>0</v>
      </c>
      <c r="AJ460" s="49">
        <v>0</v>
      </c>
      <c r="AK460" s="49">
        <v>0</v>
      </c>
      <c r="AL460" s="49">
        <v>0</v>
      </c>
      <c r="AM460" s="49">
        <v>0</v>
      </c>
      <c r="AN460" s="51">
        <v>0</v>
      </c>
    </row>
    <row r="461" spans="1:40" s="40" customFormat="1" ht="56.25" hidden="1" x14ac:dyDescent="0.3">
      <c r="A461" s="114">
        <v>148</v>
      </c>
      <c r="B461" s="36" t="s">
        <v>152</v>
      </c>
      <c r="C461" s="79">
        <f>D461+H461</f>
        <v>122680.16</v>
      </c>
      <c r="D461" s="79">
        <f>E461+F461+G461</f>
        <v>63928.160000000003</v>
      </c>
      <c r="E461" s="79">
        <v>36271.15</v>
      </c>
      <c r="F461" s="79">
        <v>10905.62</v>
      </c>
      <c r="G461" s="79">
        <v>16751.39</v>
      </c>
      <c r="H461" s="79">
        <v>58752</v>
      </c>
      <c r="I461" s="79">
        <f t="shared" ref="I461" si="1055">F461+G461+H461</f>
        <v>86409.010000000009</v>
      </c>
      <c r="J461" s="37">
        <f t="shared" si="1041"/>
        <v>0</v>
      </c>
      <c r="K461" s="38">
        <f t="shared" si="1041"/>
        <v>0</v>
      </c>
      <c r="L461" s="38">
        <f t="shared" si="1041"/>
        <v>0</v>
      </c>
      <c r="M461" s="38">
        <f t="shared" si="1041"/>
        <v>0</v>
      </c>
      <c r="N461" s="38">
        <f t="shared" si="1041"/>
        <v>0</v>
      </c>
      <c r="O461" s="38">
        <f t="shared" si="1041"/>
        <v>0</v>
      </c>
      <c r="P461" s="38">
        <f t="shared" si="1041"/>
        <v>0</v>
      </c>
      <c r="Q461" s="38">
        <f t="shared" si="1041"/>
        <v>0</v>
      </c>
      <c r="R461" s="38">
        <f t="shared" si="1041"/>
        <v>0</v>
      </c>
      <c r="S461" s="38">
        <f t="shared" si="1041"/>
        <v>0</v>
      </c>
      <c r="T461" s="38">
        <f t="shared" si="1041"/>
        <v>0</v>
      </c>
      <c r="U461" s="38">
        <f t="shared" si="1041"/>
        <v>0</v>
      </c>
      <c r="V461" s="38">
        <f t="shared" si="1041"/>
        <v>0</v>
      </c>
      <c r="W461" s="38">
        <f t="shared" si="1041"/>
        <v>0</v>
      </c>
      <c r="X461" s="38">
        <f t="shared" si="1041"/>
        <v>0</v>
      </c>
      <c r="Y461" s="38">
        <f t="shared" si="1041"/>
        <v>0</v>
      </c>
      <c r="Z461" s="38">
        <f t="shared" si="1041"/>
        <v>0</v>
      </c>
      <c r="AA461" s="38">
        <f t="shared" si="1041"/>
        <v>0</v>
      </c>
      <c r="AB461" s="38">
        <f t="shared" si="1041"/>
        <v>0</v>
      </c>
      <c r="AC461" s="38">
        <f t="shared" si="1041"/>
        <v>0</v>
      </c>
      <c r="AD461" s="38">
        <f t="shared" si="1041"/>
        <v>0</v>
      </c>
      <c r="AE461" s="38">
        <f t="shared" si="1041"/>
        <v>0</v>
      </c>
      <c r="AF461" s="38">
        <f t="shared" si="1041"/>
        <v>0</v>
      </c>
      <c r="AG461" s="38">
        <f t="shared" si="1041"/>
        <v>0</v>
      </c>
      <c r="AH461" s="38">
        <f t="shared" si="1041"/>
        <v>0</v>
      </c>
      <c r="AI461" s="38">
        <f t="shared" si="1041"/>
        <v>0</v>
      </c>
      <c r="AJ461" s="38">
        <f t="shared" si="1041"/>
        <v>0</v>
      </c>
      <c r="AK461" s="38">
        <f t="shared" si="1041"/>
        <v>0</v>
      </c>
      <c r="AL461" s="38">
        <f t="shared" si="1041"/>
        <v>0</v>
      </c>
      <c r="AM461" s="38">
        <f t="shared" si="1041"/>
        <v>0</v>
      </c>
      <c r="AN461" s="39">
        <f t="shared" si="1041"/>
        <v>0</v>
      </c>
    </row>
    <row r="462" spans="1:40" s="46" customFormat="1" ht="18.75" hidden="1" x14ac:dyDescent="0.3">
      <c r="A462" s="115"/>
      <c r="B462" s="41" t="s">
        <v>192</v>
      </c>
      <c r="C462" s="80"/>
      <c r="D462" s="80"/>
      <c r="E462" s="80"/>
      <c r="F462" s="80"/>
      <c r="G462" s="80"/>
      <c r="H462" s="80"/>
      <c r="I462" s="80"/>
      <c r="J462" s="42">
        <v>0</v>
      </c>
      <c r="K462" s="43"/>
      <c r="L462" s="43"/>
      <c r="M462" s="44">
        <f>N462+AE462</f>
        <v>0</v>
      </c>
      <c r="N462" s="43">
        <f>O462+P462+W462</f>
        <v>0</v>
      </c>
      <c r="O462" s="43">
        <f t="shared" ref="O462" si="1056">J462*E461</f>
        <v>0</v>
      </c>
      <c r="P462" s="43">
        <f t="shared" ref="P462" si="1057">J462*F461</f>
        <v>0</v>
      </c>
      <c r="Q462" s="43">
        <v>0</v>
      </c>
      <c r="R462" s="43">
        <v>0</v>
      </c>
      <c r="S462" s="43">
        <v>0</v>
      </c>
      <c r="T462" s="43">
        <v>0</v>
      </c>
      <c r="U462" s="43">
        <f>P462</f>
        <v>0</v>
      </c>
      <c r="V462" s="43">
        <v>0</v>
      </c>
      <c r="W462" s="43">
        <f>J462*G461</f>
        <v>0</v>
      </c>
      <c r="X462" s="43">
        <v>0</v>
      </c>
      <c r="Y462" s="43">
        <v>0</v>
      </c>
      <c r="Z462" s="43">
        <v>0</v>
      </c>
      <c r="AA462" s="43">
        <v>0</v>
      </c>
      <c r="AB462" s="43">
        <f t="shared" ref="AB462" si="1058">W462</f>
        <v>0</v>
      </c>
      <c r="AC462" s="43">
        <v>0</v>
      </c>
      <c r="AD462" s="43">
        <f>J462*H461</f>
        <v>0</v>
      </c>
      <c r="AE462" s="43">
        <f t="shared" ref="AE462" si="1059">AD462</f>
        <v>0</v>
      </c>
      <c r="AF462" s="43">
        <v>0</v>
      </c>
      <c r="AG462" s="43">
        <v>0</v>
      </c>
      <c r="AH462" s="43">
        <v>0</v>
      </c>
      <c r="AI462" s="43">
        <v>0</v>
      </c>
      <c r="AJ462" s="43">
        <v>0</v>
      </c>
      <c r="AK462" s="43">
        <v>0</v>
      </c>
      <c r="AL462" s="43">
        <v>0</v>
      </c>
      <c r="AM462" s="43">
        <v>0</v>
      </c>
      <c r="AN462" s="45">
        <v>0</v>
      </c>
    </row>
    <row r="463" spans="1:40" s="46" customFormat="1" ht="19.5" hidden="1" thickBot="1" x14ac:dyDescent="0.35">
      <c r="A463" s="116"/>
      <c r="B463" s="47" t="s">
        <v>189</v>
      </c>
      <c r="C463" s="81"/>
      <c r="D463" s="81"/>
      <c r="E463" s="81"/>
      <c r="F463" s="81"/>
      <c r="G463" s="81"/>
      <c r="H463" s="81"/>
      <c r="I463" s="81"/>
      <c r="J463" s="48"/>
      <c r="K463" s="49"/>
      <c r="L463" s="49"/>
      <c r="M463" s="50">
        <f>N463+AD463</f>
        <v>0</v>
      </c>
      <c r="N463" s="49">
        <f t="shared" ref="N463" si="1060">O463</f>
        <v>0</v>
      </c>
      <c r="O463" s="49">
        <f t="shared" ref="O463" si="1061">J463*E461</f>
        <v>0</v>
      </c>
      <c r="P463" s="49">
        <v>0</v>
      </c>
      <c r="Q463" s="49">
        <v>0</v>
      </c>
      <c r="R463" s="49">
        <v>0</v>
      </c>
      <c r="S463" s="49">
        <v>0</v>
      </c>
      <c r="T463" s="49">
        <v>0</v>
      </c>
      <c r="U463" s="49">
        <v>0</v>
      </c>
      <c r="V463" s="49">
        <v>0</v>
      </c>
      <c r="W463" s="49">
        <v>0</v>
      </c>
      <c r="X463" s="49">
        <v>0</v>
      </c>
      <c r="Y463" s="49">
        <v>0</v>
      </c>
      <c r="Z463" s="49">
        <v>0</v>
      </c>
      <c r="AA463" s="49">
        <v>0</v>
      </c>
      <c r="AB463" s="49">
        <v>0</v>
      </c>
      <c r="AC463" s="49">
        <v>0</v>
      </c>
      <c r="AD463" s="49">
        <v>0</v>
      </c>
      <c r="AE463" s="49">
        <v>0</v>
      </c>
      <c r="AF463" s="49">
        <v>0</v>
      </c>
      <c r="AG463" s="49">
        <v>0</v>
      </c>
      <c r="AH463" s="49">
        <v>0</v>
      </c>
      <c r="AI463" s="49">
        <v>0</v>
      </c>
      <c r="AJ463" s="49">
        <v>0</v>
      </c>
      <c r="AK463" s="49">
        <v>0</v>
      </c>
      <c r="AL463" s="49">
        <v>0</v>
      </c>
      <c r="AM463" s="49">
        <v>0</v>
      </c>
      <c r="AN463" s="51">
        <v>0</v>
      </c>
    </row>
    <row r="464" spans="1:40" s="40" customFormat="1" ht="37.5" hidden="1" x14ac:dyDescent="0.3">
      <c r="A464" s="114">
        <v>149</v>
      </c>
      <c r="B464" s="36" t="s">
        <v>153</v>
      </c>
      <c r="C464" s="79">
        <f>D464+H464</f>
        <v>124247.51000000001</v>
      </c>
      <c r="D464" s="79">
        <f>E464+F464+G464</f>
        <v>62963.51</v>
      </c>
      <c r="E464" s="79">
        <v>36271.15</v>
      </c>
      <c r="F464" s="79">
        <v>10746.37</v>
      </c>
      <c r="G464" s="79">
        <v>15945.99</v>
      </c>
      <c r="H464" s="79">
        <v>61284</v>
      </c>
      <c r="I464" s="79">
        <f t="shared" ref="I464" si="1062">F464+G464+H464</f>
        <v>87976.36</v>
      </c>
      <c r="J464" s="37">
        <f t="shared" si="1041"/>
        <v>0</v>
      </c>
      <c r="K464" s="38">
        <f t="shared" si="1041"/>
        <v>0</v>
      </c>
      <c r="L464" s="38">
        <f t="shared" si="1041"/>
        <v>0</v>
      </c>
      <c r="M464" s="38">
        <f t="shared" si="1041"/>
        <v>0</v>
      </c>
      <c r="N464" s="38">
        <f t="shared" si="1041"/>
        <v>0</v>
      </c>
      <c r="O464" s="38">
        <f t="shared" si="1041"/>
        <v>0</v>
      </c>
      <c r="P464" s="38">
        <f t="shared" si="1041"/>
        <v>0</v>
      </c>
      <c r="Q464" s="38">
        <f t="shared" si="1041"/>
        <v>0</v>
      </c>
      <c r="R464" s="38">
        <f t="shared" si="1041"/>
        <v>0</v>
      </c>
      <c r="S464" s="38">
        <f t="shared" si="1041"/>
        <v>0</v>
      </c>
      <c r="T464" s="38">
        <f t="shared" si="1041"/>
        <v>0</v>
      </c>
      <c r="U464" s="38">
        <f t="shared" si="1041"/>
        <v>0</v>
      </c>
      <c r="V464" s="38">
        <f t="shared" si="1041"/>
        <v>0</v>
      </c>
      <c r="W464" s="38">
        <f t="shared" si="1041"/>
        <v>0</v>
      </c>
      <c r="X464" s="38">
        <f t="shared" si="1041"/>
        <v>0</v>
      </c>
      <c r="Y464" s="38">
        <f t="shared" si="1041"/>
        <v>0</v>
      </c>
      <c r="Z464" s="38">
        <f t="shared" si="1041"/>
        <v>0</v>
      </c>
      <c r="AA464" s="38">
        <f t="shared" si="1041"/>
        <v>0</v>
      </c>
      <c r="AB464" s="38">
        <f t="shared" si="1041"/>
        <v>0</v>
      </c>
      <c r="AC464" s="38">
        <f t="shared" si="1041"/>
        <v>0</v>
      </c>
      <c r="AD464" s="38">
        <f t="shared" si="1041"/>
        <v>0</v>
      </c>
      <c r="AE464" s="38">
        <f t="shared" si="1041"/>
        <v>0</v>
      </c>
      <c r="AF464" s="38">
        <f t="shared" si="1041"/>
        <v>0</v>
      </c>
      <c r="AG464" s="38">
        <f t="shared" si="1041"/>
        <v>0</v>
      </c>
      <c r="AH464" s="38">
        <f t="shared" si="1041"/>
        <v>0</v>
      </c>
      <c r="AI464" s="38">
        <f t="shared" si="1041"/>
        <v>0</v>
      </c>
      <c r="AJ464" s="38">
        <f t="shared" si="1041"/>
        <v>0</v>
      </c>
      <c r="AK464" s="38">
        <f t="shared" si="1041"/>
        <v>0</v>
      </c>
      <c r="AL464" s="38">
        <f t="shared" si="1041"/>
        <v>0</v>
      </c>
      <c r="AM464" s="38">
        <f t="shared" si="1041"/>
        <v>0</v>
      </c>
      <c r="AN464" s="39">
        <f t="shared" si="1041"/>
        <v>0</v>
      </c>
    </row>
    <row r="465" spans="1:40" s="46" customFormat="1" ht="18.75" hidden="1" x14ac:dyDescent="0.3">
      <c r="A465" s="115"/>
      <c r="B465" s="41" t="s">
        <v>192</v>
      </c>
      <c r="C465" s="80"/>
      <c r="D465" s="80"/>
      <c r="E465" s="80"/>
      <c r="F465" s="80"/>
      <c r="G465" s="80"/>
      <c r="H465" s="80"/>
      <c r="I465" s="80"/>
      <c r="J465" s="42">
        <v>0</v>
      </c>
      <c r="K465" s="43"/>
      <c r="L465" s="43"/>
      <c r="M465" s="44">
        <f>N465+AE465</f>
        <v>0</v>
      </c>
      <c r="N465" s="43">
        <f>O465+P465+W465</f>
        <v>0</v>
      </c>
      <c r="O465" s="43">
        <f t="shared" ref="O465" si="1063">J465*E464</f>
        <v>0</v>
      </c>
      <c r="P465" s="43">
        <f t="shared" ref="P465" si="1064">J465*F464</f>
        <v>0</v>
      </c>
      <c r="Q465" s="43">
        <v>0</v>
      </c>
      <c r="R465" s="43">
        <v>0</v>
      </c>
      <c r="S465" s="43">
        <v>0</v>
      </c>
      <c r="T465" s="43">
        <v>0</v>
      </c>
      <c r="U465" s="43">
        <f>P465</f>
        <v>0</v>
      </c>
      <c r="V465" s="43">
        <v>0</v>
      </c>
      <c r="W465" s="43">
        <f>J465*G464</f>
        <v>0</v>
      </c>
      <c r="X465" s="43">
        <v>0</v>
      </c>
      <c r="Y465" s="43">
        <v>0</v>
      </c>
      <c r="Z465" s="43">
        <v>0</v>
      </c>
      <c r="AA465" s="43">
        <v>0</v>
      </c>
      <c r="AB465" s="43">
        <f t="shared" ref="AB465" si="1065">W465</f>
        <v>0</v>
      </c>
      <c r="AC465" s="43">
        <v>0</v>
      </c>
      <c r="AD465" s="43">
        <f>J465*H464</f>
        <v>0</v>
      </c>
      <c r="AE465" s="43">
        <f t="shared" ref="AE465" si="1066">AD465</f>
        <v>0</v>
      </c>
      <c r="AF465" s="43">
        <v>0</v>
      </c>
      <c r="AG465" s="43">
        <v>0</v>
      </c>
      <c r="AH465" s="43">
        <v>0</v>
      </c>
      <c r="AI465" s="43">
        <v>0</v>
      </c>
      <c r="AJ465" s="43">
        <v>0</v>
      </c>
      <c r="AK465" s="43">
        <v>0</v>
      </c>
      <c r="AL465" s="43">
        <v>0</v>
      </c>
      <c r="AM465" s="43">
        <v>0</v>
      </c>
      <c r="AN465" s="45">
        <v>0</v>
      </c>
    </row>
    <row r="466" spans="1:40" s="46" customFormat="1" ht="19.5" hidden="1" thickBot="1" x14ac:dyDescent="0.35">
      <c r="A466" s="116"/>
      <c r="B466" s="47" t="s">
        <v>189</v>
      </c>
      <c r="C466" s="81"/>
      <c r="D466" s="81"/>
      <c r="E466" s="81"/>
      <c r="F466" s="81"/>
      <c r="G466" s="81"/>
      <c r="H466" s="81"/>
      <c r="I466" s="81"/>
      <c r="J466" s="48"/>
      <c r="K466" s="49"/>
      <c r="L466" s="49"/>
      <c r="M466" s="50">
        <f>N466+AD466</f>
        <v>0</v>
      </c>
      <c r="N466" s="49">
        <f t="shared" ref="N466" si="1067">O466</f>
        <v>0</v>
      </c>
      <c r="O466" s="49">
        <f t="shared" ref="O466" si="1068">J466*E464</f>
        <v>0</v>
      </c>
      <c r="P466" s="49">
        <v>0</v>
      </c>
      <c r="Q466" s="49">
        <v>0</v>
      </c>
      <c r="R466" s="49">
        <v>0</v>
      </c>
      <c r="S466" s="49">
        <v>0</v>
      </c>
      <c r="T466" s="49">
        <v>0</v>
      </c>
      <c r="U466" s="49">
        <v>0</v>
      </c>
      <c r="V466" s="49">
        <v>0</v>
      </c>
      <c r="W466" s="49">
        <v>0</v>
      </c>
      <c r="X466" s="49">
        <v>0</v>
      </c>
      <c r="Y466" s="49">
        <v>0</v>
      </c>
      <c r="Z466" s="49">
        <v>0</v>
      </c>
      <c r="AA466" s="49">
        <v>0</v>
      </c>
      <c r="AB466" s="49">
        <v>0</v>
      </c>
      <c r="AC466" s="49">
        <v>0</v>
      </c>
      <c r="AD466" s="49">
        <v>0</v>
      </c>
      <c r="AE466" s="49">
        <v>0</v>
      </c>
      <c r="AF466" s="49">
        <v>0</v>
      </c>
      <c r="AG466" s="49">
        <v>0</v>
      </c>
      <c r="AH466" s="49">
        <v>0</v>
      </c>
      <c r="AI466" s="49">
        <v>0</v>
      </c>
      <c r="AJ466" s="49">
        <v>0</v>
      </c>
      <c r="AK466" s="49">
        <v>0</v>
      </c>
      <c r="AL466" s="49">
        <v>0</v>
      </c>
      <c r="AM466" s="49">
        <v>0</v>
      </c>
      <c r="AN466" s="51">
        <v>0</v>
      </c>
    </row>
    <row r="467" spans="1:40" s="40" customFormat="1" ht="56.25" hidden="1" x14ac:dyDescent="0.3">
      <c r="A467" s="114">
        <v>150</v>
      </c>
      <c r="B467" s="36" t="s">
        <v>154</v>
      </c>
      <c r="C467" s="79">
        <f>D467+H467</f>
        <v>124321.9</v>
      </c>
      <c r="D467" s="79">
        <f>E467+F467+G467</f>
        <v>63037.9</v>
      </c>
      <c r="E467" s="79">
        <v>36271.15</v>
      </c>
      <c r="F467" s="79">
        <v>10820.76</v>
      </c>
      <c r="G467" s="79">
        <v>15945.99</v>
      </c>
      <c r="H467" s="79">
        <v>61284</v>
      </c>
      <c r="I467" s="79">
        <f t="shared" ref="I467" si="1069">F467+G467+H467</f>
        <v>88050.75</v>
      </c>
      <c r="J467" s="37">
        <f t="shared" si="1041"/>
        <v>0</v>
      </c>
      <c r="K467" s="38">
        <f t="shared" si="1041"/>
        <v>0</v>
      </c>
      <c r="L467" s="38">
        <f t="shared" si="1041"/>
        <v>0</v>
      </c>
      <c r="M467" s="38">
        <f t="shared" si="1041"/>
        <v>0</v>
      </c>
      <c r="N467" s="38">
        <f t="shared" si="1041"/>
        <v>0</v>
      </c>
      <c r="O467" s="38">
        <f t="shared" si="1041"/>
        <v>0</v>
      </c>
      <c r="P467" s="38">
        <f t="shared" si="1041"/>
        <v>0</v>
      </c>
      <c r="Q467" s="38">
        <f t="shared" si="1041"/>
        <v>0</v>
      </c>
      <c r="R467" s="38">
        <f t="shared" si="1041"/>
        <v>0</v>
      </c>
      <c r="S467" s="38">
        <f t="shared" si="1041"/>
        <v>0</v>
      </c>
      <c r="T467" s="38">
        <f t="shared" si="1041"/>
        <v>0</v>
      </c>
      <c r="U467" s="38">
        <f t="shared" si="1041"/>
        <v>0</v>
      </c>
      <c r="V467" s="38">
        <f t="shared" si="1041"/>
        <v>0</v>
      </c>
      <c r="W467" s="38">
        <f t="shared" si="1041"/>
        <v>0</v>
      </c>
      <c r="X467" s="38">
        <f t="shared" si="1041"/>
        <v>0</v>
      </c>
      <c r="Y467" s="38">
        <f t="shared" si="1041"/>
        <v>0</v>
      </c>
      <c r="Z467" s="38">
        <f t="shared" si="1041"/>
        <v>0</v>
      </c>
      <c r="AA467" s="38">
        <f t="shared" si="1041"/>
        <v>0</v>
      </c>
      <c r="AB467" s="38">
        <f t="shared" si="1041"/>
        <v>0</v>
      </c>
      <c r="AC467" s="38">
        <f t="shared" si="1041"/>
        <v>0</v>
      </c>
      <c r="AD467" s="38">
        <f t="shared" si="1041"/>
        <v>0</v>
      </c>
      <c r="AE467" s="38">
        <f t="shared" si="1041"/>
        <v>0</v>
      </c>
      <c r="AF467" s="38">
        <f t="shared" si="1041"/>
        <v>0</v>
      </c>
      <c r="AG467" s="38">
        <f t="shared" si="1041"/>
        <v>0</v>
      </c>
      <c r="AH467" s="38">
        <f t="shared" si="1041"/>
        <v>0</v>
      </c>
      <c r="AI467" s="38">
        <f t="shared" si="1041"/>
        <v>0</v>
      </c>
      <c r="AJ467" s="38">
        <f t="shared" si="1041"/>
        <v>0</v>
      </c>
      <c r="AK467" s="38">
        <f t="shared" si="1041"/>
        <v>0</v>
      </c>
      <c r="AL467" s="38">
        <f t="shared" si="1041"/>
        <v>0</v>
      </c>
      <c r="AM467" s="38">
        <f t="shared" si="1041"/>
        <v>0</v>
      </c>
      <c r="AN467" s="39">
        <f t="shared" si="1041"/>
        <v>0</v>
      </c>
    </row>
    <row r="468" spans="1:40" s="46" customFormat="1" ht="18.75" hidden="1" x14ac:dyDescent="0.3">
      <c r="A468" s="115"/>
      <c r="B468" s="41" t="s">
        <v>192</v>
      </c>
      <c r="C468" s="80"/>
      <c r="D468" s="80"/>
      <c r="E468" s="80"/>
      <c r="F468" s="80"/>
      <c r="G468" s="80"/>
      <c r="H468" s="80"/>
      <c r="I468" s="80"/>
      <c r="J468" s="42">
        <v>0</v>
      </c>
      <c r="K468" s="43"/>
      <c r="L468" s="43"/>
      <c r="M468" s="44">
        <f>N468+AE468</f>
        <v>0</v>
      </c>
      <c r="N468" s="43">
        <f>O468+P468+W468</f>
        <v>0</v>
      </c>
      <c r="O468" s="43">
        <f t="shared" ref="O468" si="1070">J468*E467</f>
        <v>0</v>
      </c>
      <c r="P468" s="43">
        <f t="shared" ref="P468" si="1071">J468*F467</f>
        <v>0</v>
      </c>
      <c r="Q468" s="43">
        <v>0</v>
      </c>
      <c r="R468" s="43">
        <v>0</v>
      </c>
      <c r="S468" s="43">
        <v>0</v>
      </c>
      <c r="T468" s="43">
        <v>0</v>
      </c>
      <c r="U468" s="43">
        <f>P468</f>
        <v>0</v>
      </c>
      <c r="V468" s="43">
        <v>0</v>
      </c>
      <c r="W468" s="43">
        <f>J468*G467</f>
        <v>0</v>
      </c>
      <c r="X468" s="43">
        <v>0</v>
      </c>
      <c r="Y468" s="43">
        <v>0</v>
      </c>
      <c r="Z468" s="43">
        <v>0</v>
      </c>
      <c r="AA468" s="43">
        <v>0</v>
      </c>
      <c r="AB468" s="43">
        <f t="shared" ref="AB468" si="1072">W468</f>
        <v>0</v>
      </c>
      <c r="AC468" s="43">
        <v>0</v>
      </c>
      <c r="AD468" s="43">
        <f>J468*H467</f>
        <v>0</v>
      </c>
      <c r="AE468" s="43">
        <f t="shared" ref="AE468" si="1073">AD468</f>
        <v>0</v>
      </c>
      <c r="AF468" s="43">
        <v>0</v>
      </c>
      <c r="AG468" s="43">
        <v>0</v>
      </c>
      <c r="AH468" s="43">
        <v>0</v>
      </c>
      <c r="AI468" s="43">
        <v>0</v>
      </c>
      <c r="AJ468" s="43">
        <v>0</v>
      </c>
      <c r="AK468" s="43">
        <v>0</v>
      </c>
      <c r="AL468" s="43">
        <v>0</v>
      </c>
      <c r="AM468" s="43">
        <v>0</v>
      </c>
      <c r="AN468" s="45">
        <v>0</v>
      </c>
    </row>
    <row r="469" spans="1:40" s="46" customFormat="1" ht="19.5" hidden="1" thickBot="1" x14ac:dyDescent="0.35">
      <c r="A469" s="116"/>
      <c r="B469" s="47" t="s">
        <v>189</v>
      </c>
      <c r="C469" s="81"/>
      <c r="D469" s="81"/>
      <c r="E469" s="81"/>
      <c r="F469" s="81"/>
      <c r="G469" s="81"/>
      <c r="H469" s="81"/>
      <c r="I469" s="81"/>
      <c r="J469" s="48"/>
      <c r="K469" s="49"/>
      <c r="L469" s="49"/>
      <c r="M469" s="50">
        <f>N469+AD469</f>
        <v>0</v>
      </c>
      <c r="N469" s="49">
        <f t="shared" ref="N469" si="1074">O469</f>
        <v>0</v>
      </c>
      <c r="O469" s="49">
        <f t="shared" ref="O469" si="1075">J469*E467</f>
        <v>0</v>
      </c>
      <c r="P469" s="49">
        <v>0</v>
      </c>
      <c r="Q469" s="49">
        <v>0</v>
      </c>
      <c r="R469" s="49">
        <v>0</v>
      </c>
      <c r="S469" s="49">
        <v>0</v>
      </c>
      <c r="T469" s="49">
        <v>0</v>
      </c>
      <c r="U469" s="49">
        <v>0</v>
      </c>
      <c r="V469" s="49">
        <v>0</v>
      </c>
      <c r="W469" s="49">
        <v>0</v>
      </c>
      <c r="X469" s="49">
        <v>0</v>
      </c>
      <c r="Y469" s="49">
        <v>0</v>
      </c>
      <c r="Z469" s="49">
        <v>0</v>
      </c>
      <c r="AA469" s="49">
        <v>0</v>
      </c>
      <c r="AB469" s="49">
        <v>0</v>
      </c>
      <c r="AC469" s="49">
        <v>0</v>
      </c>
      <c r="AD469" s="49">
        <v>0</v>
      </c>
      <c r="AE469" s="49">
        <v>0</v>
      </c>
      <c r="AF469" s="49">
        <v>0</v>
      </c>
      <c r="AG469" s="49">
        <v>0</v>
      </c>
      <c r="AH469" s="49">
        <v>0</v>
      </c>
      <c r="AI469" s="49">
        <v>0</v>
      </c>
      <c r="AJ469" s="49">
        <v>0</v>
      </c>
      <c r="AK469" s="49">
        <v>0</v>
      </c>
      <c r="AL469" s="49">
        <v>0</v>
      </c>
      <c r="AM469" s="49">
        <v>0</v>
      </c>
      <c r="AN469" s="51">
        <v>0</v>
      </c>
    </row>
    <row r="470" spans="1:40" s="40" customFormat="1" ht="37.5" hidden="1" x14ac:dyDescent="0.3">
      <c r="A470" s="114">
        <v>151</v>
      </c>
      <c r="B470" s="36" t="s">
        <v>155</v>
      </c>
      <c r="C470" s="79">
        <f>D470+H470</f>
        <v>124393.75</v>
      </c>
      <c r="D470" s="79">
        <f>E470+F470+G470</f>
        <v>63109.75</v>
      </c>
      <c r="E470" s="79">
        <v>36271.15</v>
      </c>
      <c r="F470" s="79">
        <v>10892.61</v>
      </c>
      <c r="G470" s="79">
        <v>15945.99</v>
      </c>
      <c r="H470" s="79">
        <v>61284</v>
      </c>
      <c r="I470" s="79">
        <f t="shared" ref="I470" si="1076">F470+G470+H470</f>
        <v>88122.6</v>
      </c>
      <c r="J470" s="37">
        <f t="shared" si="1041"/>
        <v>0</v>
      </c>
      <c r="K470" s="38">
        <f t="shared" si="1041"/>
        <v>0</v>
      </c>
      <c r="L470" s="38">
        <f t="shared" si="1041"/>
        <v>0</v>
      </c>
      <c r="M470" s="38">
        <f t="shared" si="1041"/>
        <v>0</v>
      </c>
      <c r="N470" s="38">
        <f t="shared" si="1041"/>
        <v>0</v>
      </c>
      <c r="O470" s="38">
        <f t="shared" si="1041"/>
        <v>0</v>
      </c>
      <c r="P470" s="38">
        <f t="shared" si="1041"/>
        <v>0</v>
      </c>
      <c r="Q470" s="38">
        <f t="shared" si="1041"/>
        <v>0</v>
      </c>
      <c r="R470" s="38">
        <f t="shared" si="1041"/>
        <v>0</v>
      </c>
      <c r="S470" s="38">
        <f t="shared" si="1041"/>
        <v>0</v>
      </c>
      <c r="T470" s="38">
        <f t="shared" si="1041"/>
        <v>0</v>
      </c>
      <c r="U470" s="38">
        <f t="shared" si="1041"/>
        <v>0</v>
      </c>
      <c r="V470" s="38">
        <f t="shared" si="1041"/>
        <v>0</v>
      </c>
      <c r="W470" s="38">
        <f t="shared" si="1041"/>
        <v>0</v>
      </c>
      <c r="X470" s="38">
        <f t="shared" si="1041"/>
        <v>0</v>
      </c>
      <c r="Y470" s="38">
        <f t="shared" si="1041"/>
        <v>0</v>
      </c>
      <c r="Z470" s="38">
        <f t="shared" si="1041"/>
        <v>0</v>
      </c>
      <c r="AA470" s="38">
        <f t="shared" si="1041"/>
        <v>0</v>
      </c>
      <c r="AB470" s="38">
        <f t="shared" si="1041"/>
        <v>0</v>
      </c>
      <c r="AC470" s="38">
        <f t="shared" si="1041"/>
        <v>0</v>
      </c>
      <c r="AD470" s="38">
        <f t="shared" si="1041"/>
        <v>0</v>
      </c>
      <c r="AE470" s="38">
        <f t="shared" si="1041"/>
        <v>0</v>
      </c>
      <c r="AF470" s="38">
        <f t="shared" si="1041"/>
        <v>0</v>
      </c>
      <c r="AG470" s="38">
        <f t="shared" si="1041"/>
        <v>0</v>
      </c>
      <c r="AH470" s="38">
        <f t="shared" si="1041"/>
        <v>0</v>
      </c>
      <c r="AI470" s="38">
        <f t="shared" si="1041"/>
        <v>0</v>
      </c>
      <c r="AJ470" s="38">
        <f t="shared" si="1041"/>
        <v>0</v>
      </c>
      <c r="AK470" s="38">
        <f t="shared" si="1041"/>
        <v>0</v>
      </c>
      <c r="AL470" s="38">
        <f t="shared" si="1041"/>
        <v>0</v>
      </c>
      <c r="AM470" s="38">
        <f t="shared" si="1041"/>
        <v>0</v>
      </c>
      <c r="AN470" s="39">
        <f t="shared" si="1041"/>
        <v>0</v>
      </c>
    </row>
    <row r="471" spans="1:40" s="46" customFormat="1" ht="18.75" hidden="1" x14ac:dyDescent="0.3">
      <c r="A471" s="115"/>
      <c r="B471" s="41" t="s">
        <v>192</v>
      </c>
      <c r="C471" s="80"/>
      <c r="D471" s="80"/>
      <c r="E471" s="80"/>
      <c r="F471" s="80"/>
      <c r="G471" s="80"/>
      <c r="H471" s="80"/>
      <c r="I471" s="80"/>
      <c r="J471" s="42">
        <v>0</v>
      </c>
      <c r="K471" s="43"/>
      <c r="L471" s="43"/>
      <c r="M471" s="44">
        <f>N471+AE471</f>
        <v>0</v>
      </c>
      <c r="N471" s="43">
        <f>O471+P471+W471</f>
        <v>0</v>
      </c>
      <c r="O471" s="43">
        <f t="shared" ref="O471" si="1077">J471*E470</f>
        <v>0</v>
      </c>
      <c r="P471" s="43">
        <f t="shared" ref="P471" si="1078">J471*F470</f>
        <v>0</v>
      </c>
      <c r="Q471" s="43">
        <v>0</v>
      </c>
      <c r="R471" s="43">
        <v>0</v>
      </c>
      <c r="S471" s="43">
        <v>0</v>
      </c>
      <c r="T471" s="43">
        <v>0</v>
      </c>
      <c r="U471" s="43">
        <f>P471</f>
        <v>0</v>
      </c>
      <c r="V471" s="43">
        <v>0</v>
      </c>
      <c r="W471" s="43">
        <f>J471*G470</f>
        <v>0</v>
      </c>
      <c r="X471" s="43">
        <v>0</v>
      </c>
      <c r="Y471" s="43">
        <v>0</v>
      </c>
      <c r="Z471" s="43">
        <v>0</v>
      </c>
      <c r="AA471" s="43">
        <v>0</v>
      </c>
      <c r="AB471" s="43">
        <f t="shared" ref="AB471" si="1079">W471</f>
        <v>0</v>
      </c>
      <c r="AC471" s="43">
        <v>0</v>
      </c>
      <c r="AD471" s="43">
        <f>J471*H470</f>
        <v>0</v>
      </c>
      <c r="AE471" s="43">
        <f t="shared" ref="AE471" si="1080">AD471</f>
        <v>0</v>
      </c>
      <c r="AF471" s="43">
        <v>0</v>
      </c>
      <c r="AG471" s="43">
        <v>0</v>
      </c>
      <c r="AH471" s="43">
        <v>0</v>
      </c>
      <c r="AI471" s="43">
        <v>0</v>
      </c>
      <c r="AJ471" s="43">
        <v>0</v>
      </c>
      <c r="AK471" s="43">
        <v>0</v>
      </c>
      <c r="AL471" s="43">
        <v>0</v>
      </c>
      <c r="AM471" s="43">
        <v>0</v>
      </c>
      <c r="AN471" s="45">
        <v>0</v>
      </c>
    </row>
    <row r="472" spans="1:40" s="46" customFormat="1" ht="19.5" hidden="1" thickBot="1" x14ac:dyDescent="0.35">
      <c r="A472" s="116"/>
      <c r="B472" s="47" t="s">
        <v>189</v>
      </c>
      <c r="C472" s="81"/>
      <c r="D472" s="81"/>
      <c r="E472" s="81"/>
      <c r="F472" s="81"/>
      <c r="G472" s="81"/>
      <c r="H472" s="81"/>
      <c r="I472" s="81"/>
      <c r="J472" s="48"/>
      <c r="K472" s="49"/>
      <c r="L472" s="49"/>
      <c r="M472" s="50">
        <f>N472+AD472</f>
        <v>0</v>
      </c>
      <c r="N472" s="49">
        <f t="shared" ref="N472" si="1081">O472</f>
        <v>0</v>
      </c>
      <c r="O472" s="49">
        <f t="shared" ref="O472" si="1082">J472*E470</f>
        <v>0</v>
      </c>
      <c r="P472" s="49">
        <v>0</v>
      </c>
      <c r="Q472" s="49">
        <v>0</v>
      </c>
      <c r="R472" s="49">
        <v>0</v>
      </c>
      <c r="S472" s="49">
        <v>0</v>
      </c>
      <c r="T472" s="49">
        <v>0</v>
      </c>
      <c r="U472" s="49">
        <v>0</v>
      </c>
      <c r="V472" s="49">
        <v>0</v>
      </c>
      <c r="W472" s="49">
        <v>0</v>
      </c>
      <c r="X472" s="49">
        <v>0</v>
      </c>
      <c r="Y472" s="49">
        <v>0</v>
      </c>
      <c r="Z472" s="49">
        <v>0</v>
      </c>
      <c r="AA472" s="49">
        <v>0</v>
      </c>
      <c r="AB472" s="49">
        <v>0</v>
      </c>
      <c r="AC472" s="49">
        <v>0</v>
      </c>
      <c r="AD472" s="49">
        <v>0</v>
      </c>
      <c r="AE472" s="49">
        <v>0</v>
      </c>
      <c r="AF472" s="49">
        <v>0</v>
      </c>
      <c r="AG472" s="49">
        <v>0</v>
      </c>
      <c r="AH472" s="49">
        <v>0</v>
      </c>
      <c r="AI472" s="49">
        <v>0</v>
      </c>
      <c r="AJ472" s="49">
        <v>0</v>
      </c>
      <c r="AK472" s="49">
        <v>0</v>
      </c>
      <c r="AL472" s="49">
        <v>0</v>
      </c>
      <c r="AM472" s="49">
        <v>0</v>
      </c>
      <c r="AN472" s="51">
        <v>0</v>
      </c>
    </row>
    <row r="473" spans="1:40" s="40" customFormat="1" ht="93.75" hidden="1" x14ac:dyDescent="0.3">
      <c r="A473" s="114">
        <v>152</v>
      </c>
      <c r="B473" s="36" t="s">
        <v>156</v>
      </c>
      <c r="C473" s="79">
        <f>D473+H473</f>
        <v>124299.71</v>
      </c>
      <c r="D473" s="79">
        <f>E473+F473+G473</f>
        <v>63015.710000000006</v>
      </c>
      <c r="E473" s="79">
        <v>36271.15</v>
      </c>
      <c r="F473" s="79">
        <v>10848.44</v>
      </c>
      <c r="G473" s="79">
        <v>15896.12</v>
      </c>
      <c r="H473" s="79">
        <v>61284</v>
      </c>
      <c r="I473" s="79">
        <f t="shared" ref="I473" si="1083">F473+G473+H473</f>
        <v>88028.56</v>
      </c>
      <c r="J473" s="37">
        <f t="shared" ref="J473:AN488" si="1084">J474+J475</f>
        <v>0</v>
      </c>
      <c r="K473" s="38">
        <f t="shared" si="1084"/>
        <v>0</v>
      </c>
      <c r="L473" s="38">
        <f t="shared" si="1084"/>
        <v>0</v>
      </c>
      <c r="M473" s="38">
        <f t="shared" si="1084"/>
        <v>0</v>
      </c>
      <c r="N473" s="38">
        <f t="shared" si="1084"/>
        <v>0</v>
      </c>
      <c r="O473" s="38">
        <f t="shared" si="1084"/>
        <v>0</v>
      </c>
      <c r="P473" s="38">
        <f t="shared" si="1084"/>
        <v>0</v>
      </c>
      <c r="Q473" s="38">
        <f t="shared" si="1084"/>
        <v>0</v>
      </c>
      <c r="R473" s="38">
        <f t="shared" si="1084"/>
        <v>0</v>
      </c>
      <c r="S473" s="38">
        <f t="shared" si="1084"/>
        <v>0</v>
      </c>
      <c r="T473" s="38">
        <f t="shared" si="1084"/>
        <v>0</v>
      </c>
      <c r="U473" s="38">
        <f t="shared" si="1084"/>
        <v>0</v>
      </c>
      <c r="V473" s="38">
        <f t="shared" si="1084"/>
        <v>0</v>
      </c>
      <c r="W473" s="38">
        <f t="shared" si="1084"/>
        <v>0</v>
      </c>
      <c r="X473" s="38">
        <f t="shared" si="1084"/>
        <v>0</v>
      </c>
      <c r="Y473" s="38">
        <f t="shared" si="1084"/>
        <v>0</v>
      </c>
      <c r="Z473" s="38">
        <f t="shared" si="1084"/>
        <v>0</v>
      </c>
      <c r="AA473" s="38">
        <f t="shared" si="1084"/>
        <v>0</v>
      </c>
      <c r="AB473" s="38">
        <f t="shared" si="1084"/>
        <v>0</v>
      </c>
      <c r="AC473" s="38">
        <f t="shared" si="1084"/>
        <v>0</v>
      </c>
      <c r="AD473" s="38">
        <f t="shared" si="1084"/>
        <v>0</v>
      </c>
      <c r="AE473" s="38">
        <f t="shared" si="1084"/>
        <v>0</v>
      </c>
      <c r="AF473" s="38">
        <f t="shared" si="1084"/>
        <v>0</v>
      </c>
      <c r="AG473" s="38">
        <f t="shared" si="1084"/>
        <v>0</v>
      </c>
      <c r="AH473" s="38">
        <f t="shared" si="1084"/>
        <v>0</v>
      </c>
      <c r="AI473" s="38">
        <f t="shared" si="1084"/>
        <v>0</v>
      </c>
      <c r="AJ473" s="38">
        <f t="shared" si="1084"/>
        <v>0</v>
      </c>
      <c r="AK473" s="38">
        <f t="shared" si="1084"/>
        <v>0</v>
      </c>
      <c r="AL473" s="38">
        <f t="shared" si="1084"/>
        <v>0</v>
      </c>
      <c r="AM473" s="38">
        <f t="shared" si="1084"/>
        <v>0</v>
      </c>
      <c r="AN473" s="39">
        <f t="shared" si="1084"/>
        <v>0</v>
      </c>
    </row>
    <row r="474" spans="1:40" s="46" customFormat="1" ht="18.75" hidden="1" x14ac:dyDescent="0.3">
      <c r="A474" s="115"/>
      <c r="B474" s="41" t="s">
        <v>192</v>
      </c>
      <c r="C474" s="80"/>
      <c r="D474" s="80"/>
      <c r="E474" s="80"/>
      <c r="F474" s="80"/>
      <c r="G474" s="80"/>
      <c r="H474" s="80"/>
      <c r="I474" s="80"/>
      <c r="J474" s="42">
        <v>0</v>
      </c>
      <c r="K474" s="43"/>
      <c r="L474" s="43"/>
      <c r="M474" s="44">
        <f>N474+AE474</f>
        <v>0</v>
      </c>
      <c r="N474" s="43">
        <f>O474+P474+W474</f>
        <v>0</v>
      </c>
      <c r="O474" s="43">
        <f t="shared" ref="O474" si="1085">J474*E473</f>
        <v>0</v>
      </c>
      <c r="P474" s="43">
        <f t="shared" ref="P474" si="1086">J474*F473</f>
        <v>0</v>
      </c>
      <c r="Q474" s="43">
        <v>0</v>
      </c>
      <c r="R474" s="43">
        <v>0</v>
      </c>
      <c r="S474" s="43">
        <v>0</v>
      </c>
      <c r="T474" s="43">
        <v>0</v>
      </c>
      <c r="U474" s="43">
        <f>P474</f>
        <v>0</v>
      </c>
      <c r="V474" s="43">
        <v>0</v>
      </c>
      <c r="W474" s="43">
        <f>J474*G473</f>
        <v>0</v>
      </c>
      <c r="X474" s="43">
        <v>0</v>
      </c>
      <c r="Y474" s="43">
        <v>0</v>
      </c>
      <c r="Z474" s="43">
        <v>0</v>
      </c>
      <c r="AA474" s="43">
        <v>0</v>
      </c>
      <c r="AB474" s="43">
        <f t="shared" ref="AB474" si="1087">W474</f>
        <v>0</v>
      </c>
      <c r="AC474" s="43">
        <v>0</v>
      </c>
      <c r="AD474" s="43">
        <f>J474*H473</f>
        <v>0</v>
      </c>
      <c r="AE474" s="43">
        <f t="shared" ref="AE474" si="1088">AD474</f>
        <v>0</v>
      </c>
      <c r="AF474" s="43">
        <v>0</v>
      </c>
      <c r="AG474" s="43">
        <v>0</v>
      </c>
      <c r="AH474" s="43">
        <v>0</v>
      </c>
      <c r="AI474" s="43">
        <v>0</v>
      </c>
      <c r="AJ474" s="43">
        <v>0</v>
      </c>
      <c r="AK474" s="43">
        <v>0</v>
      </c>
      <c r="AL474" s="43">
        <v>0</v>
      </c>
      <c r="AM474" s="43">
        <v>0</v>
      </c>
      <c r="AN474" s="45">
        <v>0</v>
      </c>
    </row>
    <row r="475" spans="1:40" s="46" customFormat="1" ht="19.5" hidden="1" thickBot="1" x14ac:dyDescent="0.35">
      <c r="A475" s="116"/>
      <c r="B475" s="47" t="s">
        <v>189</v>
      </c>
      <c r="C475" s="81"/>
      <c r="D475" s="81"/>
      <c r="E475" s="81"/>
      <c r="F475" s="81"/>
      <c r="G475" s="81"/>
      <c r="H475" s="81"/>
      <c r="I475" s="81"/>
      <c r="J475" s="48"/>
      <c r="K475" s="49"/>
      <c r="L475" s="49"/>
      <c r="M475" s="50">
        <f>N475+AD475</f>
        <v>0</v>
      </c>
      <c r="N475" s="49">
        <f t="shared" ref="N475" si="1089">O475</f>
        <v>0</v>
      </c>
      <c r="O475" s="49">
        <f t="shared" ref="O475" si="1090">J475*E473</f>
        <v>0</v>
      </c>
      <c r="P475" s="49">
        <v>0</v>
      </c>
      <c r="Q475" s="49">
        <v>0</v>
      </c>
      <c r="R475" s="49">
        <v>0</v>
      </c>
      <c r="S475" s="49">
        <v>0</v>
      </c>
      <c r="T475" s="49">
        <v>0</v>
      </c>
      <c r="U475" s="49">
        <v>0</v>
      </c>
      <c r="V475" s="49">
        <v>0</v>
      </c>
      <c r="W475" s="49">
        <v>0</v>
      </c>
      <c r="X475" s="49">
        <v>0</v>
      </c>
      <c r="Y475" s="49">
        <v>0</v>
      </c>
      <c r="Z475" s="49">
        <v>0</v>
      </c>
      <c r="AA475" s="49">
        <v>0</v>
      </c>
      <c r="AB475" s="49">
        <v>0</v>
      </c>
      <c r="AC475" s="49">
        <v>0</v>
      </c>
      <c r="AD475" s="49">
        <v>0</v>
      </c>
      <c r="AE475" s="49">
        <v>0</v>
      </c>
      <c r="AF475" s="49">
        <v>0</v>
      </c>
      <c r="AG475" s="49">
        <v>0</v>
      </c>
      <c r="AH475" s="49">
        <v>0</v>
      </c>
      <c r="AI475" s="49">
        <v>0</v>
      </c>
      <c r="AJ475" s="49">
        <v>0</v>
      </c>
      <c r="AK475" s="49">
        <v>0</v>
      </c>
      <c r="AL475" s="49">
        <v>0</v>
      </c>
      <c r="AM475" s="49">
        <v>0</v>
      </c>
      <c r="AN475" s="51">
        <v>0</v>
      </c>
    </row>
    <row r="476" spans="1:40" s="40" customFormat="1" ht="112.5" hidden="1" x14ac:dyDescent="0.3">
      <c r="A476" s="114">
        <v>153</v>
      </c>
      <c r="B476" s="36" t="s">
        <v>157</v>
      </c>
      <c r="C476" s="79">
        <f>D476+H476</f>
        <v>124510.32</v>
      </c>
      <c r="D476" s="79">
        <f>E476+F476+G476</f>
        <v>63226.32</v>
      </c>
      <c r="E476" s="79">
        <v>36271.15</v>
      </c>
      <c r="F476" s="79">
        <v>10932.53</v>
      </c>
      <c r="G476" s="79">
        <v>16022.64</v>
      </c>
      <c r="H476" s="79">
        <v>61284</v>
      </c>
      <c r="I476" s="79">
        <f t="shared" ref="I476" si="1091">F476+G476+H476</f>
        <v>88239.17</v>
      </c>
      <c r="J476" s="37">
        <f t="shared" si="1084"/>
        <v>0</v>
      </c>
      <c r="K476" s="38">
        <f t="shared" si="1084"/>
        <v>0</v>
      </c>
      <c r="L476" s="38">
        <f t="shared" si="1084"/>
        <v>0</v>
      </c>
      <c r="M476" s="38">
        <f t="shared" si="1084"/>
        <v>0</v>
      </c>
      <c r="N476" s="38">
        <f t="shared" si="1084"/>
        <v>0</v>
      </c>
      <c r="O476" s="38">
        <f t="shared" si="1084"/>
        <v>0</v>
      </c>
      <c r="P476" s="38">
        <f t="shared" si="1084"/>
        <v>0</v>
      </c>
      <c r="Q476" s="38">
        <f t="shared" si="1084"/>
        <v>0</v>
      </c>
      <c r="R476" s="38">
        <f t="shared" si="1084"/>
        <v>0</v>
      </c>
      <c r="S476" s="38">
        <f t="shared" si="1084"/>
        <v>0</v>
      </c>
      <c r="T476" s="38">
        <f t="shared" si="1084"/>
        <v>0</v>
      </c>
      <c r="U476" s="38">
        <f t="shared" si="1084"/>
        <v>0</v>
      </c>
      <c r="V476" s="38">
        <f t="shared" si="1084"/>
        <v>0</v>
      </c>
      <c r="W476" s="38">
        <f t="shared" si="1084"/>
        <v>0</v>
      </c>
      <c r="X476" s="38">
        <f t="shared" si="1084"/>
        <v>0</v>
      </c>
      <c r="Y476" s="38">
        <f t="shared" si="1084"/>
        <v>0</v>
      </c>
      <c r="Z476" s="38">
        <f t="shared" si="1084"/>
        <v>0</v>
      </c>
      <c r="AA476" s="38">
        <f t="shared" si="1084"/>
        <v>0</v>
      </c>
      <c r="AB476" s="38">
        <f t="shared" si="1084"/>
        <v>0</v>
      </c>
      <c r="AC476" s="38">
        <f t="shared" si="1084"/>
        <v>0</v>
      </c>
      <c r="AD476" s="38">
        <f t="shared" si="1084"/>
        <v>0</v>
      </c>
      <c r="AE476" s="38">
        <f t="shared" si="1084"/>
        <v>0</v>
      </c>
      <c r="AF476" s="38">
        <f t="shared" si="1084"/>
        <v>0</v>
      </c>
      <c r="AG476" s="38">
        <f t="shared" si="1084"/>
        <v>0</v>
      </c>
      <c r="AH476" s="38">
        <f t="shared" si="1084"/>
        <v>0</v>
      </c>
      <c r="AI476" s="38">
        <f t="shared" si="1084"/>
        <v>0</v>
      </c>
      <c r="AJ476" s="38">
        <f t="shared" si="1084"/>
        <v>0</v>
      </c>
      <c r="AK476" s="38">
        <f t="shared" si="1084"/>
        <v>0</v>
      </c>
      <c r="AL476" s="38">
        <f t="shared" si="1084"/>
        <v>0</v>
      </c>
      <c r="AM476" s="38">
        <f t="shared" si="1084"/>
        <v>0</v>
      </c>
      <c r="AN476" s="39">
        <f t="shared" si="1084"/>
        <v>0</v>
      </c>
    </row>
    <row r="477" spans="1:40" s="46" customFormat="1" ht="18.75" hidden="1" x14ac:dyDescent="0.3">
      <c r="A477" s="115"/>
      <c r="B477" s="41" t="s">
        <v>192</v>
      </c>
      <c r="C477" s="80"/>
      <c r="D477" s="80"/>
      <c r="E477" s="80"/>
      <c r="F477" s="80"/>
      <c r="G477" s="80"/>
      <c r="H477" s="80"/>
      <c r="I477" s="80"/>
      <c r="J477" s="42">
        <v>0</v>
      </c>
      <c r="K477" s="43"/>
      <c r="L477" s="43"/>
      <c r="M477" s="44">
        <f>N477+AE477</f>
        <v>0</v>
      </c>
      <c r="N477" s="43">
        <f>O477+P477+W477</f>
        <v>0</v>
      </c>
      <c r="O477" s="43">
        <f t="shared" ref="O477" si="1092">J477*E476</f>
        <v>0</v>
      </c>
      <c r="P477" s="43">
        <f t="shared" ref="P477" si="1093">J477*F476</f>
        <v>0</v>
      </c>
      <c r="Q477" s="43">
        <v>0</v>
      </c>
      <c r="R477" s="43">
        <v>0</v>
      </c>
      <c r="S477" s="43">
        <v>0</v>
      </c>
      <c r="T477" s="43">
        <v>0</v>
      </c>
      <c r="U477" s="43">
        <f>P477</f>
        <v>0</v>
      </c>
      <c r="V477" s="43">
        <v>0</v>
      </c>
      <c r="W477" s="43">
        <f>J477*G476</f>
        <v>0</v>
      </c>
      <c r="X477" s="43">
        <v>0</v>
      </c>
      <c r="Y477" s="43">
        <v>0</v>
      </c>
      <c r="Z477" s="43">
        <v>0</v>
      </c>
      <c r="AA477" s="43">
        <v>0</v>
      </c>
      <c r="AB477" s="43">
        <f t="shared" ref="AB477" si="1094">W477</f>
        <v>0</v>
      </c>
      <c r="AC477" s="43">
        <v>0</v>
      </c>
      <c r="AD477" s="43">
        <f>J477*H476</f>
        <v>0</v>
      </c>
      <c r="AE477" s="43">
        <f t="shared" ref="AE477" si="1095">AD477</f>
        <v>0</v>
      </c>
      <c r="AF477" s="43">
        <v>0</v>
      </c>
      <c r="AG477" s="43">
        <v>0</v>
      </c>
      <c r="AH477" s="43">
        <v>0</v>
      </c>
      <c r="AI477" s="43">
        <v>0</v>
      </c>
      <c r="AJ477" s="43">
        <v>0</v>
      </c>
      <c r="AK477" s="43">
        <v>0</v>
      </c>
      <c r="AL477" s="43">
        <v>0</v>
      </c>
      <c r="AM477" s="43">
        <v>0</v>
      </c>
      <c r="AN477" s="45">
        <v>0</v>
      </c>
    </row>
    <row r="478" spans="1:40" s="46" customFormat="1" ht="19.5" hidden="1" thickBot="1" x14ac:dyDescent="0.35">
      <c r="A478" s="116"/>
      <c r="B478" s="47" t="s">
        <v>189</v>
      </c>
      <c r="C478" s="81"/>
      <c r="D478" s="81"/>
      <c r="E478" s="81"/>
      <c r="F478" s="81"/>
      <c r="G478" s="81"/>
      <c r="H478" s="81"/>
      <c r="I478" s="81"/>
      <c r="J478" s="48"/>
      <c r="K478" s="49"/>
      <c r="L478" s="49"/>
      <c r="M478" s="50">
        <f>N478+AD478</f>
        <v>0</v>
      </c>
      <c r="N478" s="49">
        <f t="shared" ref="N478" si="1096">O478</f>
        <v>0</v>
      </c>
      <c r="O478" s="49">
        <f t="shared" ref="O478" si="1097">J478*E476</f>
        <v>0</v>
      </c>
      <c r="P478" s="49">
        <v>0</v>
      </c>
      <c r="Q478" s="49">
        <v>0</v>
      </c>
      <c r="R478" s="49">
        <v>0</v>
      </c>
      <c r="S478" s="49">
        <v>0</v>
      </c>
      <c r="T478" s="49">
        <v>0</v>
      </c>
      <c r="U478" s="49">
        <v>0</v>
      </c>
      <c r="V478" s="49">
        <v>0</v>
      </c>
      <c r="W478" s="49">
        <v>0</v>
      </c>
      <c r="X478" s="49">
        <v>0</v>
      </c>
      <c r="Y478" s="49">
        <v>0</v>
      </c>
      <c r="Z478" s="49">
        <v>0</v>
      </c>
      <c r="AA478" s="49">
        <v>0</v>
      </c>
      <c r="AB478" s="49">
        <v>0</v>
      </c>
      <c r="AC478" s="49">
        <v>0</v>
      </c>
      <c r="AD478" s="49">
        <v>0</v>
      </c>
      <c r="AE478" s="49">
        <v>0</v>
      </c>
      <c r="AF478" s="49">
        <v>0</v>
      </c>
      <c r="AG478" s="49">
        <v>0</v>
      </c>
      <c r="AH478" s="49">
        <v>0</v>
      </c>
      <c r="AI478" s="49">
        <v>0</v>
      </c>
      <c r="AJ478" s="49">
        <v>0</v>
      </c>
      <c r="AK478" s="49">
        <v>0</v>
      </c>
      <c r="AL478" s="49">
        <v>0</v>
      </c>
      <c r="AM478" s="49">
        <v>0</v>
      </c>
      <c r="AN478" s="51">
        <v>0</v>
      </c>
    </row>
    <row r="479" spans="1:40" s="40" customFormat="1" ht="93.75" hidden="1" x14ac:dyDescent="0.3">
      <c r="A479" s="114">
        <v>154</v>
      </c>
      <c r="B479" s="36" t="s">
        <v>158</v>
      </c>
      <c r="C479" s="79">
        <f>D479+H479</f>
        <v>126834.66</v>
      </c>
      <c r="D479" s="79">
        <f>E479+F479+G479</f>
        <v>63017.66</v>
      </c>
      <c r="E479" s="79">
        <v>36271.15</v>
      </c>
      <c r="F479" s="79">
        <v>10958.96</v>
      </c>
      <c r="G479" s="79">
        <v>15787.55</v>
      </c>
      <c r="H479" s="79">
        <v>63817</v>
      </c>
      <c r="I479" s="79">
        <f t="shared" ref="I479" si="1098">F479+G479+H479</f>
        <v>90563.51</v>
      </c>
      <c r="J479" s="37">
        <f t="shared" si="1084"/>
        <v>0</v>
      </c>
      <c r="K479" s="38">
        <f t="shared" si="1084"/>
        <v>0</v>
      </c>
      <c r="L479" s="38">
        <f t="shared" si="1084"/>
        <v>0</v>
      </c>
      <c r="M479" s="38">
        <f t="shared" si="1084"/>
        <v>0</v>
      </c>
      <c r="N479" s="38">
        <f t="shared" si="1084"/>
        <v>0</v>
      </c>
      <c r="O479" s="38">
        <f t="shared" si="1084"/>
        <v>0</v>
      </c>
      <c r="P479" s="38">
        <f t="shared" si="1084"/>
        <v>0</v>
      </c>
      <c r="Q479" s="38">
        <f t="shared" si="1084"/>
        <v>0</v>
      </c>
      <c r="R479" s="38">
        <f t="shared" si="1084"/>
        <v>0</v>
      </c>
      <c r="S479" s="38">
        <f t="shared" si="1084"/>
        <v>0</v>
      </c>
      <c r="T479" s="38">
        <f t="shared" si="1084"/>
        <v>0</v>
      </c>
      <c r="U479" s="38">
        <f t="shared" si="1084"/>
        <v>0</v>
      </c>
      <c r="V479" s="38">
        <f t="shared" si="1084"/>
        <v>0</v>
      </c>
      <c r="W479" s="38">
        <f t="shared" si="1084"/>
        <v>0</v>
      </c>
      <c r="X479" s="38">
        <f t="shared" si="1084"/>
        <v>0</v>
      </c>
      <c r="Y479" s="38">
        <f t="shared" si="1084"/>
        <v>0</v>
      </c>
      <c r="Z479" s="38">
        <f t="shared" si="1084"/>
        <v>0</v>
      </c>
      <c r="AA479" s="38">
        <f t="shared" si="1084"/>
        <v>0</v>
      </c>
      <c r="AB479" s="38">
        <f t="shared" si="1084"/>
        <v>0</v>
      </c>
      <c r="AC479" s="38">
        <f t="shared" si="1084"/>
        <v>0</v>
      </c>
      <c r="AD479" s="38">
        <f t="shared" si="1084"/>
        <v>0</v>
      </c>
      <c r="AE479" s="38">
        <f t="shared" si="1084"/>
        <v>0</v>
      </c>
      <c r="AF479" s="38">
        <f t="shared" si="1084"/>
        <v>0</v>
      </c>
      <c r="AG479" s="38">
        <f t="shared" si="1084"/>
        <v>0</v>
      </c>
      <c r="AH479" s="38">
        <f t="shared" si="1084"/>
        <v>0</v>
      </c>
      <c r="AI479" s="38">
        <f t="shared" si="1084"/>
        <v>0</v>
      </c>
      <c r="AJ479" s="38">
        <f t="shared" si="1084"/>
        <v>0</v>
      </c>
      <c r="AK479" s="38">
        <f t="shared" si="1084"/>
        <v>0</v>
      </c>
      <c r="AL479" s="38">
        <f t="shared" si="1084"/>
        <v>0</v>
      </c>
      <c r="AM479" s="38">
        <f t="shared" si="1084"/>
        <v>0</v>
      </c>
      <c r="AN479" s="39">
        <f t="shared" si="1084"/>
        <v>0</v>
      </c>
    </row>
    <row r="480" spans="1:40" s="46" customFormat="1" ht="18.75" hidden="1" x14ac:dyDescent="0.3">
      <c r="A480" s="115"/>
      <c r="B480" s="41" t="s">
        <v>192</v>
      </c>
      <c r="C480" s="80"/>
      <c r="D480" s="80"/>
      <c r="E480" s="80"/>
      <c r="F480" s="80"/>
      <c r="G480" s="80"/>
      <c r="H480" s="80"/>
      <c r="I480" s="80"/>
      <c r="J480" s="42">
        <v>0</v>
      </c>
      <c r="K480" s="43"/>
      <c r="L480" s="43"/>
      <c r="M480" s="44">
        <f>N480+AE480</f>
        <v>0</v>
      </c>
      <c r="N480" s="43">
        <f>O480+P480+W480</f>
        <v>0</v>
      </c>
      <c r="O480" s="43">
        <f t="shared" ref="O480" si="1099">J480*E479</f>
        <v>0</v>
      </c>
      <c r="P480" s="43">
        <f t="shared" ref="P480" si="1100">J480*F479</f>
        <v>0</v>
      </c>
      <c r="Q480" s="43">
        <v>0</v>
      </c>
      <c r="R480" s="43">
        <v>0</v>
      </c>
      <c r="S480" s="43">
        <v>0</v>
      </c>
      <c r="T480" s="43">
        <v>0</v>
      </c>
      <c r="U480" s="43">
        <f>P480</f>
        <v>0</v>
      </c>
      <c r="V480" s="43">
        <v>0</v>
      </c>
      <c r="W480" s="43">
        <f>J480*G479</f>
        <v>0</v>
      </c>
      <c r="X480" s="43">
        <v>0</v>
      </c>
      <c r="Y480" s="43">
        <v>0</v>
      </c>
      <c r="Z480" s="43">
        <v>0</v>
      </c>
      <c r="AA480" s="43">
        <v>0</v>
      </c>
      <c r="AB480" s="43">
        <f t="shared" ref="AB480" si="1101">W480</f>
        <v>0</v>
      </c>
      <c r="AC480" s="43">
        <v>0</v>
      </c>
      <c r="AD480" s="43">
        <f>J480*H479</f>
        <v>0</v>
      </c>
      <c r="AE480" s="43">
        <f t="shared" ref="AE480" si="1102">AD480</f>
        <v>0</v>
      </c>
      <c r="AF480" s="43">
        <v>0</v>
      </c>
      <c r="AG480" s="43">
        <v>0</v>
      </c>
      <c r="AH480" s="43">
        <v>0</v>
      </c>
      <c r="AI480" s="43">
        <v>0</v>
      </c>
      <c r="AJ480" s="43">
        <v>0</v>
      </c>
      <c r="AK480" s="43">
        <v>0</v>
      </c>
      <c r="AL480" s="43">
        <v>0</v>
      </c>
      <c r="AM480" s="43">
        <v>0</v>
      </c>
      <c r="AN480" s="45">
        <v>0</v>
      </c>
    </row>
    <row r="481" spans="1:40" s="46" customFormat="1" ht="19.5" hidden="1" thickBot="1" x14ac:dyDescent="0.35">
      <c r="A481" s="116"/>
      <c r="B481" s="47" t="s">
        <v>189</v>
      </c>
      <c r="C481" s="81"/>
      <c r="D481" s="81"/>
      <c r="E481" s="81"/>
      <c r="F481" s="81"/>
      <c r="G481" s="81"/>
      <c r="H481" s="81"/>
      <c r="I481" s="81"/>
      <c r="J481" s="48"/>
      <c r="K481" s="49"/>
      <c r="L481" s="49"/>
      <c r="M481" s="50">
        <f>N481+AD481</f>
        <v>0</v>
      </c>
      <c r="N481" s="49">
        <f t="shared" ref="N481" si="1103">O481</f>
        <v>0</v>
      </c>
      <c r="O481" s="49">
        <f t="shared" ref="O481" si="1104">J481*E479</f>
        <v>0</v>
      </c>
      <c r="P481" s="49">
        <v>0</v>
      </c>
      <c r="Q481" s="49">
        <v>0</v>
      </c>
      <c r="R481" s="49">
        <v>0</v>
      </c>
      <c r="S481" s="49">
        <v>0</v>
      </c>
      <c r="T481" s="49">
        <v>0</v>
      </c>
      <c r="U481" s="49">
        <v>0</v>
      </c>
      <c r="V481" s="49">
        <v>0</v>
      </c>
      <c r="W481" s="49">
        <v>0</v>
      </c>
      <c r="X481" s="49">
        <v>0</v>
      </c>
      <c r="Y481" s="49">
        <v>0</v>
      </c>
      <c r="Z481" s="49">
        <v>0</v>
      </c>
      <c r="AA481" s="49">
        <v>0</v>
      </c>
      <c r="AB481" s="49">
        <v>0</v>
      </c>
      <c r="AC481" s="49">
        <v>0</v>
      </c>
      <c r="AD481" s="49">
        <v>0</v>
      </c>
      <c r="AE481" s="49">
        <v>0</v>
      </c>
      <c r="AF481" s="49">
        <v>0</v>
      </c>
      <c r="AG481" s="49">
        <v>0</v>
      </c>
      <c r="AH481" s="49">
        <v>0</v>
      </c>
      <c r="AI481" s="49">
        <v>0</v>
      </c>
      <c r="AJ481" s="49">
        <v>0</v>
      </c>
      <c r="AK481" s="49">
        <v>0</v>
      </c>
      <c r="AL481" s="49">
        <v>0</v>
      </c>
      <c r="AM481" s="49">
        <v>0</v>
      </c>
      <c r="AN481" s="51">
        <v>0</v>
      </c>
    </row>
    <row r="482" spans="1:40" s="40" customFormat="1" ht="37.5" x14ac:dyDescent="0.3">
      <c r="A482" s="114">
        <v>49</v>
      </c>
      <c r="B482" s="36" t="s">
        <v>159</v>
      </c>
      <c r="C482" s="79">
        <f>D482+H482</f>
        <v>47307.29</v>
      </c>
      <c r="D482" s="79">
        <f>E482+F482+G482</f>
        <v>46281.07</v>
      </c>
      <c r="E482" s="79">
        <v>42456.76</v>
      </c>
      <c r="F482" s="79">
        <v>1853.29</v>
      </c>
      <c r="G482" s="79">
        <v>1971.02</v>
      </c>
      <c r="H482" s="79">
        <v>1026.22</v>
      </c>
      <c r="I482" s="79">
        <f t="shared" ref="I482" si="1105">F482+G482+H482</f>
        <v>4850.53</v>
      </c>
      <c r="J482" s="37">
        <f t="shared" si="1084"/>
        <v>5</v>
      </c>
      <c r="K482" s="38">
        <f t="shared" si="1084"/>
        <v>0</v>
      </c>
      <c r="L482" s="38">
        <f t="shared" si="1084"/>
        <v>5</v>
      </c>
      <c r="M482" s="38">
        <f t="shared" si="1084"/>
        <v>226835.39</v>
      </c>
      <c r="N482" s="38">
        <f t="shared" si="1084"/>
        <v>223756.72999999998</v>
      </c>
      <c r="O482" s="38">
        <f t="shared" si="1084"/>
        <v>212283.8</v>
      </c>
      <c r="P482" s="38">
        <f t="shared" si="1084"/>
        <v>5559.87</v>
      </c>
      <c r="Q482" s="38">
        <f t="shared" si="1084"/>
        <v>0</v>
      </c>
      <c r="R482" s="38">
        <f t="shared" si="1084"/>
        <v>0</v>
      </c>
      <c r="S482" s="38">
        <f t="shared" si="1084"/>
        <v>0</v>
      </c>
      <c r="T482" s="38">
        <f t="shared" si="1084"/>
        <v>0</v>
      </c>
      <c r="U482" s="38">
        <f t="shared" si="1084"/>
        <v>5559.87</v>
      </c>
      <c r="V482" s="38">
        <f t="shared" si="1084"/>
        <v>0</v>
      </c>
      <c r="W482" s="38">
        <f t="shared" si="1084"/>
        <v>5913.0599999999995</v>
      </c>
      <c r="X482" s="38">
        <f t="shared" si="1084"/>
        <v>0</v>
      </c>
      <c r="Y482" s="38">
        <f t="shared" si="1084"/>
        <v>0</v>
      </c>
      <c r="Z482" s="38">
        <f t="shared" si="1084"/>
        <v>0</v>
      </c>
      <c r="AA482" s="38">
        <f t="shared" si="1084"/>
        <v>0</v>
      </c>
      <c r="AB482" s="38">
        <f t="shared" si="1084"/>
        <v>5913.0599999999995</v>
      </c>
      <c r="AC482" s="38">
        <f t="shared" si="1084"/>
        <v>0</v>
      </c>
      <c r="AD482" s="38">
        <f t="shared" si="1084"/>
        <v>3078.66</v>
      </c>
      <c r="AE482" s="38">
        <f t="shared" si="1084"/>
        <v>3078.66</v>
      </c>
      <c r="AF482" s="38">
        <f t="shared" si="1084"/>
        <v>0</v>
      </c>
      <c r="AG482" s="38">
        <f t="shared" si="1084"/>
        <v>0</v>
      </c>
      <c r="AH482" s="38">
        <f t="shared" si="1084"/>
        <v>0</v>
      </c>
      <c r="AI482" s="38">
        <f t="shared" si="1084"/>
        <v>3078.66</v>
      </c>
      <c r="AJ482" s="38">
        <f t="shared" si="1084"/>
        <v>0</v>
      </c>
      <c r="AK482" s="38">
        <f t="shared" si="1084"/>
        <v>0</v>
      </c>
      <c r="AL482" s="38">
        <f t="shared" si="1084"/>
        <v>0</v>
      </c>
      <c r="AM482" s="38">
        <f t="shared" si="1084"/>
        <v>0</v>
      </c>
      <c r="AN482" s="39">
        <f t="shared" si="1084"/>
        <v>0</v>
      </c>
    </row>
    <row r="483" spans="1:40" s="46" customFormat="1" ht="18.75" x14ac:dyDescent="0.3">
      <c r="A483" s="115"/>
      <c r="B483" s="41" t="s">
        <v>192</v>
      </c>
      <c r="C483" s="80"/>
      <c r="D483" s="80"/>
      <c r="E483" s="80"/>
      <c r="F483" s="80"/>
      <c r="G483" s="80"/>
      <c r="H483" s="80"/>
      <c r="I483" s="80"/>
      <c r="J483" s="42">
        <v>3</v>
      </c>
      <c r="K483" s="43"/>
      <c r="L483" s="43">
        <v>3</v>
      </c>
      <c r="M483" s="44">
        <f>N483+AE483</f>
        <v>141921.87</v>
      </c>
      <c r="N483" s="43">
        <f>O483+P483+W483</f>
        <v>138843.21</v>
      </c>
      <c r="O483" s="43">
        <f t="shared" ref="O483" si="1106">J483*E482</f>
        <v>127370.28</v>
      </c>
      <c r="P483" s="43">
        <f t="shared" ref="P483" si="1107">J483*F482</f>
        <v>5559.87</v>
      </c>
      <c r="Q483" s="43">
        <v>0</v>
      </c>
      <c r="R483" s="43">
        <v>0</v>
      </c>
      <c r="S483" s="43">
        <v>0</v>
      </c>
      <c r="T483" s="43">
        <v>0</v>
      </c>
      <c r="U483" s="43">
        <f>P483</f>
        <v>5559.87</v>
      </c>
      <c r="V483" s="43">
        <v>0</v>
      </c>
      <c r="W483" s="43">
        <f>J483*G482</f>
        <v>5913.0599999999995</v>
      </c>
      <c r="X483" s="43">
        <v>0</v>
      </c>
      <c r="Y483" s="43">
        <v>0</v>
      </c>
      <c r="Z483" s="43">
        <v>0</v>
      </c>
      <c r="AA483" s="43">
        <v>0</v>
      </c>
      <c r="AB483" s="43">
        <f t="shared" ref="AB483" si="1108">W483</f>
        <v>5913.0599999999995</v>
      </c>
      <c r="AC483" s="43">
        <v>0</v>
      </c>
      <c r="AD483" s="43">
        <f>J483*H482</f>
        <v>3078.66</v>
      </c>
      <c r="AE483" s="43">
        <f t="shared" ref="AE483" si="1109">AD483</f>
        <v>3078.66</v>
      </c>
      <c r="AF483" s="43">
        <v>0</v>
      </c>
      <c r="AG483" s="43">
        <v>0</v>
      </c>
      <c r="AH483" s="43">
        <v>0</v>
      </c>
      <c r="AI483" s="43">
        <f>AE483</f>
        <v>3078.66</v>
      </c>
      <c r="AJ483" s="43">
        <v>0</v>
      </c>
      <c r="AK483" s="43">
        <v>0</v>
      </c>
      <c r="AL483" s="43">
        <v>0</v>
      </c>
      <c r="AM483" s="43">
        <v>0</v>
      </c>
      <c r="AN483" s="45">
        <v>0</v>
      </c>
    </row>
    <row r="484" spans="1:40" s="46" customFormat="1" ht="19.5" thickBot="1" x14ac:dyDescent="0.35">
      <c r="A484" s="116"/>
      <c r="B484" s="47" t="s">
        <v>189</v>
      </c>
      <c r="C484" s="81"/>
      <c r="D484" s="81"/>
      <c r="E484" s="81"/>
      <c r="F484" s="81"/>
      <c r="G484" s="81"/>
      <c r="H484" s="81"/>
      <c r="I484" s="81"/>
      <c r="J484" s="48">
        <v>2</v>
      </c>
      <c r="K484" s="49"/>
      <c r="L484" s="49">
        <v>2</v>
      </c>
      <c r="M484" s="50">
        <f>N484+AD484</f>
        <v>84913.52</v>
      </c>
      <c r="N484" s="49">
        <f t="shared" ref="N484" si="1110">O484</f>
        <v>84913.52</v>
      </c>
      <c r="O484" s="49">
        <f t="shared" ref="O484" si="1111">J484*E482</f>
        <v>84913.52</v>
      </c>
      <c r="P484" s="49">
        <v>0</v>
      </c>
      <c r="Q484" s="49">
        <v>0</v>
      </c>
      <c r="R484" s="49">
        <v>0</v>
      </c>
      <c r="S484" s="49">
        <v>0</v>
      </c>
      <c r="T484" s="49">
        <v>0</v>
      </c>
      <c r="U484" s="49">
        <v>0</v>
      </c>
      <c r="V484" s="49">
        <v>0</v>
      </c>
      <c r="W484" s="49">
        <v>0</v>
      </c>
      <c r="X484" s="49">
        <v>0</v>
      </c>
      <c r="Y484" s="49">
        <v>0</v>
      </c>
      <c r="Z484" s="49">
        <v>0</v>
      </c>
      <c r="AA484" s="49">
        <v>0</v>
      </c>
      <c r="AB484" s="49">
        <v>0</v>
      </c>
      <c r="AC484" s="49">
        <v>0</v>
      </c>
      <c r="AD484" s="49">
        <v>0</v>
      </c>
      <c r="AE484" s="49">
        <v>0</v>
      </c>
      <c r="AF484" s="49">
        <v>0</v>
      </c>
      <c r="AG484" s="49">
        <v>0</v>
      </c>
      <c r="AH484" s="49">
        <v>0</v>
      </c>
      <c r="AI484" s="49">
        <v>0</v>
      </c>
      <c r="AJ484" s="49">
        <v>0</v>
      </c>
      <c r="AK484" s="49">
        <v>0</v>
      </c>
      <c r="AL484" s="49">
        <v>0</v>
      </c>
      <c r="AM484" s="49">
        <v>0</v>
      </c>
      <c r="AN484" s="51">
        <v>0</v>
      </c>
    </row>
    <row r="485" spans="1:40" s="40" customFormat="1" ht="56.25" x14ac:dyDescent="0.3">
      <c r="A485" s="114">
        <v>50</v>
      </c>
      <c r="B485" s="36" t="s">
        <v>160</v>
      </c>
      <c r="C485" s="79">
        <f>D485+H485</f>
        <v>48517.38</v>
      </c>
      <c r="D485" s="79">
        <f>E485+F485+G485</f>
        <v>47491.159999999996</v>
      </c>
      <c r="E485" s="79">
        <v>42456.76</v>
      </c>
      <c r="F485" s="79">
        <v>3063.38</v>
      </c>
      <c r="G485" s="79">
        <v>1971.02</v>
      </c>
      <c r="H485" s="79">
        <v>1026.22</v>
      </c>
      <c r="I485" s="79">
        <f t="shared" ref="I485" si="1112">F485+G485+H485</f>
        <v>6060.62</v>
      </c>
      <c r="J485" s="37">
        <f t="shared" si="1084"/>
        <v>2</v>
      </c>
      <c r="K485" s="38">
        <f t="shared" si="1084"/>
        <v>0</v>
      </c>
      <c r="L485" s="38">
        <f t="shared" si="1084"/>
        <v>2</v>
      </c>
      <c r="M485" s="38">
        <f t="shared" si="1084"/>
        <v>97034.76</v>
      </c>
      <c r="N485" s="38">
        <f t="shared" si="1084"/>
        <v>94982.319999999992</v>
      </c>
      <c r="O485" s="38">
        <f t="shared" si="1084"/>
        <v>84913.52</v>
      </c>
      <c r="P485" s="38">
        <f t="shared" si="1084"/>
        <v>6126.76</v>
      </c>
      <c r="Q485" s="38">
        <f t="shared" si="1084"/>
        <v>0</v>
      </c>
      <c r="R485" s="38">
        <f t="shared" si="1084"/>
        <v>0</v>
      </c>
      <c r="S485" s="38">
        <f t="shared" si="1084"/>
        <v>0</v>
      </c>
      <c r="T485" s="38">
        <f t="shared" si="1084"/>
        <v>0</v>
      </c>
      <c r="U485" s="38">
        <f t="shared" si="1084"/>
        <v>6126.76</v>
      </c>
      <c r="V485" s="38">
        <f t="shared" si="1084"/>
        <v>0</v>
      </c>
      <c r="W485" s="38">
        <f t="shared" si="1084"/>
        <v>3942.04</v>
      </c>
      <c r="X485" s="38">
        <f t="shared" si="1084"/>
        <v>0</v>
      </c>
      <c r="Y485" s="38">
        <f t="shared" si="1084"/>
        <v>0</v>
      </c>
      <c r="Z485" s="38">
        <f t="shared" si="1084"/>
        <v>0</v>
      </c>
      <c r="AA485" s="38">
        <f t="shared" si="1084"/>
        <v>0</v>
      </c>
      <c r="AB485" s="38">
        <f t="shared" si="1084"/>
        <v>3942.04</v>
      </c>
      <c r="AC485" s="38">
        <f t="shared" si="1084"/>
        <v>0</v>
      </c>
      <c r="AD485" s="38">
        <f t="shared" si="1084"/>
        <v>2052.44</v>
      </c>
      <c r="AE485" s="38">
        <f t="shared" si="1084"/>
        <v>2052.44</v>
      </c>
      <c r="AF485" s="38">
        <f t="shared" si="1084"/>
        <v>0</v>
      </c>
      <c r="AG485" s="38">
        <f t="shared" si="1084"/>
        <v>0</v>
      </c>
      <c r="AH485" s="38">
        <f t="shared" si="1084"/>
        <v>0</v>
      </c>
      <c r="AI485" s="38">
        <f t="shared" si="1084"/>
        <v>0</v>
      </c>
      <c r="AJ485" s="38">
        <f t="shared" si="1084"/>
        <v>2052.44</v>
      </c>
      <c r="AK485" s="38">
        <f t="shared" si="1084"/>
        <v>0</v>
      </c>
      <c r="AL485" s="38">
        <f t="shared" si="1084"/>
        <v>0</v>
      </c>
      <c r="AM485" s="38">
        <f t="shared" si="1084"/>
        <v>0</v>
      </c>
      <c r="AN485" s="39">
        <f t="shared" si="1084"/>
        <v>0</v>
      </c>
    </row>
    <row r="486" spans="1:40" s="46" customFormat="1" ht="18.75" x14ac:dyDescent="0.3">
      <c r="A486" s="115"/>
      <c r="B486" s="41" t="s">
        <v>192</v>
      </c>
      <c r="C486" s="80"/>
      <c r="D486" s="80"/>
      <c r="E486" s="80"/>
      <c r="F486" s="80"/>
      <c r="G486" s="80"/>
      <c r="H486" s="80"/>
      <c r="I486" s="80"/>
      <c r="J486" s="42">
        <v>2</v>
      </c>
      <c r="K486" s="43"/>
      <c r="L486" s="43">
        <v>2</v>
      </c>
      <c r="M486" s="44">
        <f>N486+AE486</f>
        <v>97034.76</v>
      </c>
      <c r="N486" s="43">
        <f>O486+P486+W486</f>
        <v>94982.319999999992</v>
      </c>
      <c r="O486" s="43">
        <f t="shared" ref="O486" si="1113">J486*E485</f>
        <v>84913.52</v>
      </c>
      <c r="P486" s="43">
        <f t="shared" ref="P486" si="1114">J486*F485</f>
        <v>6126.76</v>
      </c>
      <c r="Q486" s="43">
        <v>0</v>
      </c>
      <c r="R486" s="43">
        <v>0</v>
      </c>
      <c r="S486" s="43">
        <v>0</v>
      </c>
      <c r="T486" s="43">
        <v>0</v>
      </c>
      <c r="U486" s="43">
        <f>P486</f>
        <v>6126.76</v>
      </c>
      <c r="V486" s="43">
        <v>0</v>
      </c>
      <c r="W486" s="43">
        <f>J486*G485</f>
        <v>3942.04</v>
      </c>
      <c r="X486" s="43">
        <v>0</v>
      </c>
      <c r="Y486" s="43">
        <v>0</v>
      </c>
      <c r="Z486" s="43">
        <v>0</v>
      </c>
      <c r="AA486" s="43">
        <v>0</v>
      </c>
      <c r="AB486" s="43">
        <f t="shared" ref="AB486" si="1115">W486</f>
        <v>3942.04</v>
      </c>
      <c r="AC486" s="43">
        <v>0</v>
      </c>
      <c r="AD486" s="43">
        <f>J486*H485</f>
        <v>2052.44</v>
      </c>
      <c r="AE486" s="43">
        <f t="shared" ref="AE486" si="1116">AD486</f>
        <v>2052.44</v>
      </c>
      <c r="AF486" s="43">
        <v>0</v>
      </c>
      <c r="AG486" s="43">
        <v>0</v>
      </c>
      <c r="AH486" s="43">
        <v>0</v>
      </c>
      <c r="AI486" s="43">
        <v>0</v>
      </c>
      <c r="AJ486" s="43">
        <f>AE486</f>
        <v>2052.44</v>
      </c>
      <c r="AK486" s="43">
        <v>0</v>
      </c>
      <c r="AL486" s="43">
        <v>0</v>
      </c>
      <c r="AM486" s="43">
        <v>0</v>
      </c>
      <c r="AN486" s="45">
        <v>0</v>
      </c>
    </row>
    <row r="487" spans="1:40" s="46" customFormat="1" ht="19.5" thickBot="1" x14ac:dyDescent="0.35">
      <c r="A487" s="116"/>
      <c r="B487" s="47" t="s">
        <v>189</v>
      </c>
      <c r="C487" s="81"/>
      <c r="D487" s="81"/>
      <c r="E487" s="81"/>
      <c r="F487" s="81"/>
      <c r="G487" s="81"/>
      <c r="H487" s="81"/>
      <c r="I487" s="81"/>
      <c r="J487" s="48"/>
      <c r="K487" s="49"/>
      <c r="L487" s="49"/>
      <c r="M487" s="50">
        <f>N487+AD487</f>
        <v>0</v>
      </c>
      <c r="N487" s="49">
        <f t="shared" ref="N487" si="1117">O487</f>
        <v>0</v>
      </c>
      <c r="O487" s="49">
        <f t="shared" ref="O487" si="1118">J487*E485</f>
        <v>0</v>
      </c>
      <c r="P487" s="49">
        <v>0</v>
      </c>
      <c r="Q487" s="49">
        <v>0</v>
      </c>
      <c r="R487" s="49">
        <v>0</v>
      </c>
      <c r="S487" s="49">
        <v>0</v>
      </c>
      <c r="T487" s="49">
        <v>0</v>
      </c>
      <c r="U487" s="49">
        <v>0</v>
      </c>
      <c r="V487" s="49">
        <v>0</v>
      </c>
      <c r="W487" s="49">
        <v>0</v>
      </c>
      <c r="X487" s="49">
        <v>0</v>
      </c>
      <c r="Y487" s="49">
        <v>0</v>
      </c>
      <c r="Z487" s="49">
        <v>0</v>
      </c>
      <c r="AA487" s="49">
        <v>0</v>
      </c>
      <c r="AB487" s="49">
        <v>0</v>
      </c>
      <c r="AC487" s="49">
        <v>0</v>
      </c>
      <c r="AD487" s="49">
        <v>0</v>
      </c>
      <c r="AE487" s="49">
        <v>0</v>
      </c>
      <c r="AF487" s="49">
        <v>0</v>
      </c>
      <c r="AG487" s="49">
        <v>0</v>
      </c>
      <c r="AH487" s="49">
        <v>0</v>
      </c>
      <c r="AI487" s="49">
        <v>0</v>
      </c>
      <c r="AJ487" s="49">
        <v>0</v>
      </c>
      <c r="AK487" s="49">
        <v>0</v>
      </c>
      <c r="AL487" s="49">
        <v>0</v>
      </c>
      <c r="AM487" s="49">
        <v>0</v>
      </c>
      <c r="AN487" s="51">
        <v>0</v>
      </c>
    </row>
    <row r="488" spans="1:40" s="40" customFormat="1" ht="37.5" x14ac:dyDescent="0.3">
      <c r="A488" s="114">
        <v>51</v>
      </c>
      <c r="B488" s="36" t="s">
        <v>161</v>
      </c>
      <c r="C488" s="79">
        <f>D488+H488</f>
        <v>49111.23</v>
      </c>
      <c r="D488" s="79">
        <f>E488+F488+G488</f>
        <v>48085.01</v>
      </c>
      <c r="E488" s="79">
        <v>42456.76</v>
      </c>
      <c r="F488" s="79">
        <v>3204.74</v>
      </c>
      <c r="G488" s="79">
        <v>2423.5100000000002</v>
      </c>
      <c r="H488" s="79">
        <v>1026.22</v>
      </c>
      <c r="I488" s="79">
        <f t="shared" ref="I488" si="1119">F488+G488+H488</f>
        <v>6654.47</v>
      </c>
      <c r="J488" s="37">
        <f t="shared" si="1084"/>
        <v>3</v>
      </c>
      <c r="K488" s="38">
        <f t="shared" si="1084"/>
        <v>0</v>
      </c>
      <c r="L488" s="38">
        <f t="shared" si="1084"/>
        <v>3</v>
      </c>
      <c r="M488" s="38">
        <f t="shared" si="1084"/>
        <v>147288.28</v>
      </c>
      <c r="N488" s="38">
        <f t="shared" si="1084"/>
        <v>144255.03</v>
      </c>
      <c r="O488" s="38">
        <f t="shared" si="1084"/>
        <v>127370.28</v>
      </c>
      <c r="P488" s="38">
        <f t="shared" si="1084"/>
        <v>9614.2199999999993</v>
      </c>
      <c r="Q488" s="38">
        <f t="shared" si="1084"/>
        <v>0</v>
      </c>
      <c r="R488" s="38">
        <f t="shared" si="1084"/>
        <v>0</v>
      </c>
      <c r="S488" s="38">
        <f t="shared" si="1084"/>
        <v>0</v>
      </c>
      <c r="T488" s="38">
        <f t="shared" si="1084"/>
        <v>0</v>
      </c>
      <c r="U488" s="38">
        <f t="shared" si="1084"/>
        <v>9614.2199999999993</v>
      </c>
      <c r="V488" s="38">
        <f t="shared" si="1084"/>
        <v>0</v>
      </c>
      <c r="W488" s="38">
        <f t="shared" si="1084"/>
        <v>7270.5300000000007</v>
      </c>
      <c r="X488" s="38">
        <f t="shared" si="1084"/>
        <v>0</v>
      </c>
      <c r="Y488" s="38">
        <f t="shared" si="1084"/>
        <v>0</v>
      </c>
      <c r="Z488" s="38">
        <f t="shared" si="1084"/>
        <v>0</v>
      </c>
      <c r="AA488" s="38">
        <f t="shared" si="1084"/>
        <v>0</v>
      </c>
      <c r="AB488" s="38">
        <f t="shared" si="1084"/>
        <v>7270.5300000000007</v>
      </c>
      <c r="AC488" s="38">
        <f t="shared" si="1084"/>
        <v>0</v>
      </c>
      <c r="AD488" s="38">
        <f t="shared" si="1084"/>
        <v>3033.25</v>
      </c>
      <c r="AE488" s="38">
        <f t="shared" si="1084"/>
        <v>3033.25</v>
      </c>
      <c r="AF488" s="38">
        <f t="shared" si="1084"/>
        <v>0</v>
      </c>
      <c r="AG488" s="38">
        <f t="shared" si="1084"/>
        <v>0</v>
      </c>
      <c r="AH488" s="38">
        <f t="shared" si="1084"/>
        <v>0</v>
      </c>
      <c r="AI488" s="38">
        <f t="shared" si="1084"/>
        <v>0</v>
      </c>
      <c r="AJ488" s="38">
        <f t="shared" si="1084"/>
        <v>2576.25</v>
      </c>
      <c r="AK488" s="38">
        <f t="shared" si="1084"/>
        <v>457</v>
      </c>
      <c r="AL488" s="38">
        <f t="shared" si="1084"/>
        <v>0</v>
      </c>
      <c r="AM488" s="38">
        <f t="shared" si="1084"/>
        <v>0</v>
      </c>
      <c r="AN488" s="39">
        <f t="shared" si="1084"/>
        <v>0</v>
      </c>
    </row>
    <row r="489" spans="1:40" s="46" customFormat="1" ht="18.75" x14ac:dyDescent="0.3">
      <c r="A489" s="115"/>
      <c r="B489" s="41" t="s">
        <v>192</v>
      </c>
      <c r="C489" s="80"/>
      <c r="D489" s="80"/>
      <c r="E489" s="80"/>
      <c r="F489" s="80"/>
      <c r="G489" s="80"/>
      <c r="H489" s="80"/>
      <c r="I489" s="80"/>
      <c r="J489" s="42">
        <v>3</v>
      </c>
      <c r="K489" s="43"/>
      <c r="L489" s="43">
        <v>3</v>
      </c>
      <c r="M489" s="44">
        <f>N489+AE489</f>
        <v>147288.28</v>
      </c>
      <c r="N489" s="43">
        <f>O489+P489+W489</f>
        <v>144255.03</v>
      </c>
      <c r="O489" s="43">
        <f t="shared" ref="O489" si="1120">J489*E488</f>
        <v>127370.28</v>
      </c>
      <c r="P489" s="43">
        <f t="shared" ref="P489" si="1121">J489*F488</f>
        <v>9614.2199999999993</v>
      </c>
      <c r="Q489" s="43">
        <v>0</v>
      </c>
      <c r="R489" s="43">
        <v>0</v>
      </c>
      <c r="S489" s="43">
        <v>0</v>
      </c>
      <c r="T489" s="43">
        <v>0</v>
      </c>
      <c r="U489" s="43">
        <f>P489</f>
        <v>9614.2199999999993</v>
      </c>
      <c r="V489" s="43">
        <v>0</v>
      </c>
      <c r="W489" s="43">
        <f>J489*G488</f>
        <v>7270.5300000000007</v>
      </c>
      <c r="X489" s="43">
        <v>0</v>
      </c>
      <c r="Y489" s="43">
        <v>0</v>
      </c>
      <c r="Z489" s="43">
        <v>0</v>
      </c>
      <c r="AA489" s="43">
        <v>0</v>
      </c>
      <c r="AB489" s="43">
        <f t="shared" ref="AB489" si="1122">W489</f>
        <v>7270.5300000000007</v>
      </c>
      <c r="AC489" s="43">
        <v>0</v>
      </c>
      <c r="AD489" s="43">
        <f>AE489</f>
        <v>3033.25</v>
      </c>
      <c r="AE489" s="43">
        <f>AJ489+AK489</f>
        <v>3033.25</v>
      </c>
      <c r="AF489" s="43">
        <v>0</v>
      </c>
      <c r="AG489" s="43">
        <v>0</v>
      </c>
      <c r="AH489" s="43">
        <v>0</v>
      </c>
      <c r="AI489" s="43">
        <v>0</v>
      </c>
      <c r="AJ489" s="43">
        <v>2576.25</v>
      </c>
      <c r="AK489" s="43">
        <v>457</v>
      </c>
      <c r="AL489" s="43">
        <v>0</v>
      </c>
      <c r="AM489" s="43">
        <v>0</v>
      </c>
      <c r="AN489" s="45">
        <v>0</v>
      </c>
    </row>
    <row r="490" spans="1:40" s="46" customFormat="1" ht="19.5" thickBot="1" x14ac:dyDescent="0.35">
      <c r="A490" s="116"/>
      <c r="B490" s="47" t="s">
        <v>189</v>
      </c>
      <c r="C490" s="81"/>
      <c r="D490" s="81"/>
      <c r="E490" s="81"/>
      <c r="F490" s="81"/>
      <c r="G490" s="81"/>
      <c r="H490" s="81"/>
      <c r="I490" s="81"/>
      <c r="J490" s="48"/>
      <c r="K490" s="49"/>
      <c r="L490" s="49"/>
      <c r="M490" s="50">
        <f>N490+AD490</f>
        <v>0</v>
      </c>
      <c r="N490" s="49">
        <f t="shared" ref="N490" si="1123">O490</f>
        <v>0</v>
      </c>
      <c r="O490" s="49">
        <f t="shared" ref="O490" si="1124">J490*E488</f>
        <v>0</v>
      </c>
      <c r="P490" s="49">
        <v>0</v>
      </c>
      <c r="Q490" s="49">
        <v>0</v>
      </c>
      <c r="R490" s="49">
        <v>0</v>
      </c>
      <c r="S490" s="49">
        <v>0</v>
      </c>
      <c r="T490" s="49">
        <v>0</v>
      </c>
      <c r="U490" s="49">
        <v>0</v>
      </c>
      <c r="V490" s="49">
        <v>0</v>
      </c>
      <c r="W490" s="49">
        <v>0</v>
      </c>
      <c r="X490" s="49">
        <v>0</v>
      </c>
      <c r="Y490" s="49">
        <v>0</v>
      </c>
      <c r="Z490" s="49">
        <v>0</v>
      </c>
      <c r="AA490" s="49">
        <v>0</v>
      </c>
      <c r="AB490" s="49">
        <v>0</v>
      </c>
      <c r="AC490" s="49">
        <v>0</v>
      </c>
      <c r="AD490" s="49">
        <v>0</v>
      </c>
      <c r="AE490" s="49">
        <v>0</v>
      </c>
      <c r="AF490" s="49">
        <v>0</v>
      </c>
      <c r="AG490" s="49">
        <v>0</v>
      </c>
      <c r="AH490" s="49">
        <v>0</v>
      </c>
      <c r="AI490" s="49">
        <v>0</v>
      </c>
      <c r="AJ490" s="49">
        <v>0</v>
      </c>
      <c r="AK490" s="49">
        <v>0</v>
      </c>
      <c r="AL490" s="49">
        <v>0</v>
      </c>
      <c r="AM490" s="49">
        <v>0</v>
      </c>
      <c r="AN490" s="51">
        <v>0</v>
      </c>
    </row>
    <row r="491" spans="1:40" s="40" customFormat="1" ht="37.5" x14ac:dyDescent="0.3">
      <c r="A491" s="114">
        <v>52</v>
      </c>
      <c r="B491" s="36" t="s">
        <v>162</v>
      </c>
      <c r="C491" s="79">
        <f>D491+H491</f>
        <v>92659.01999999999</v>
      </c>
      <c r="D491" s="79">
        <f>E491+F491+G491</f>
        <v>47586.7</v>
      </c>
      <c r="E491" s="79">
        <v>30949.51</v>
      </c>
      <c r="F491" s="79">
        <v>13318.38</v>
      </c>
      <c r="G491" s="79">
        <v>3318.81</v>
      </c>
      <c r="H491" s="79">
        <v>45072.32</v>
      </c>
      <c r="I491" s="79">
        <f t="shared" ref="I491" si="1125">F491+G491+H491</f>
        <v>61709.509999999995</v>
      </c>
      <c r="J491" s="37">
        <f t="shared" ref="J491:AN506" si="1126">J492+J493</f>
        <v>10</v>
      </c>
      <c r="K491" s="38">
        <f t="shared" si="1126"/>
        <v>0</v>
      </c>
      <c r="L491" s="38">
        <f t="shared" si="1126"/>
        <v>10</v>
      </c>
      <c r="M491" s="38">
        <f t="shared" si="1126"/>
        <v>309495.09999999998</v>
      </c>
      <c r="N491" s="38">
        <f t="shared" si="1126"/>
        <v>309495.09999999998</v>
      </c>
      <c r="O491" s="38">
        <f t="shared" si="1126"/>
        <v>309495.09999999998</v>
      </c>
      <c r="P491" s="38">
        <f t="shared" si="1126"/>
        <v>0</v>
      </c>
      <c r="Q491" s="38">
        <f t="shared" si="1126"/>
        <v>0</v>
      </c>
      <c r="R491" s="38">
        <f t="shared" si="1126"/>
        <v>0</v>
      </c>
      <c r="S491" s="38">
        <f t="shared" si="1126"/>
        <v>0</v>
      </c>
      <c r="T491" s="38">
        <f t="shared" si="1126"/>
        <v>0</v>
      </c>
      <c r="U491" s="38">
        <f t="shared" si="1126"/>
        <v>0</v>
      </c>
      <c r="V491" s="38">
        <f t="shared" si="1126"/>
        <v>0</v>
      </c>
      <c r="W491" s="38">
        <f t="shared" si="1126"/>
        <v>0</v>
      </c>
      <c r="X491" s="38">
        <f t="shared" si="1126"/>
        <v>0</v>
      </c>
      <c r="Y491" s="38">
        <f t="shared" si="1126"/>
        <v>0</v>
      </c>
      <c r="Z491" s="38">
        <f t="shared" si="1126"/>
        <v>0</v>
      </c>
      <c r="AA491" s="38">
        <f t="shared" si="1126"/>
        <v>0</v>
      </c>
      <c r="AB491" s="38">
        <f t="shared" si="1126"/>
        <v>0</v>
      </c>
      <c r="AC491" s="38">
        <f t="shared" si="1126"/>
        <v>0</v>
      </c>
      <c r="AD491" s="38">
        <f t="shared" si="1126"/>
        <v>0</v>
      </c>
      <c r="AE491" s="38">
        <f t="shared" si="1126"/>
        <v>0</v>
      </c>
      <c r="AF491" s="38">
        <f t="shared" si="1126"/>
        <v>0</v>
      </c>
      <c r="AG491" s="38">
        <f t="shared" si="1126"/>
        <v>0</v>
      </c>
      <c r="AH491" s="38">
        <f t="shared" si="1126"/>
        <v>0</v>
      </c>
      <c r="AI491" s="38">
        <f t="shared" si="1126"/>
        <v>0</v>
      </c>
      <c r="AJ491" s="38">
        <f t="shared" si="1126"/>
        <v>0</v>
      </c>
      <c r="AK491" s="38">
        <f t="shared" si="1126"/>
        <v>0</v>
      </c>
      <c r="AL491" s="38">
        <f t="shared" si="1126"/>
        <v>0</v>
      </c>
      <c r="AM491" s="38">
        <f t="shared" si="1126"/>
        <v>0</v>
      </c>
      <c r="AN491" s="39">
        <f t="shared" si="1126"/>
        <v>0</v>
      </c>
    </row>
    <row r="492" spans="1:40" s="46" customFormat="1" ht="18.75" x14ac:dyDescent="0.3">
      <c r="A492" s="115"/>
      <c r="B492" s="41" t="s">
        <v>192</v>
      </c>
      <c r="C492" s="80"/>
      <c r="D492" s="80"/>
      <c r="E492" s="80"/>
      <c r="F492" s="80"/>
      <c r="G492" s="80"/>
      <c r="H492" s="80"/>
      <c r="I492" s="80"/>
      <c r="J492" s="42">
        <v>0</v>
      </c>
      <c r="K492" s="43"/>
      <c r="L492" s="43"/>
      <c r="M492" s="44">
        <f>N492+AE492</f>
        <v>0</v>
      </c>
      <c r="N492" s="43">
        <f>O492+P492+W492</f>
        <v>0</v>
      </c>
      <c r="O492" s="43">
        <f t="shared" ref="O492" si="1127">J492*E491</f>
        <v>0</v>
      </c>
      <c r="P492" s="43">
        <f t="shared" ref="P492" si="1128">J492*F491</f>
        <v>0</v>
      </c>
      <c r="Q492" s="43">
        <v>0</v>
      </c>
      <c r="R492" s="43">
        <v>0</v>
      </c>
      <c r="S492" s="43">
        <v>0</v>
      </c>
      <c r="T492" s="43">
        <v>0</v>
      </c>
      <c r="U492" s="43">
        <f>P492</f>
        <v>0</v>
      </c>
      <c r="V492" s="43">
        <v>0</v>
      </c>
      <c r="W492" s="43">
        <f>J492*G491</f>
        <v>0</v>
      </c>
      <c r="X492" s="43">
        <v>0</v>
      </c>
      <c r="Y492" s="43">
        <v>0</v>
      </c>
      <c r="Z492" s="43">
        <v>0</v>
      </c>
      <c r="AA492" s="43">
        <v>0</v>
      </c>
      <c r="AB492" s="43">
        <f t="shared" ref="AB492" si="1129">W492</f>
        <v>0</v>
      </c>
      <c r="AC492" s="43">
        <v>0</v>
      </c>
      <c r="AD492" s="43">
        <f>J492*H491</f>
        <v>0</v>
      </c>
      <c r="AE492" s="43">
        <f t="shared" ref="AE492" si="1130">AD492</f>
        <v>0</v>
      </c>
      <c r="AF492" s="43">
        <v>0</v>
      </c>
      <c r="AG492" s="43">
        <v>0</v>
      </c>
      <c r="AH492" s="43">
        <v>0</v>
      </c>
      <c r="AI492" s="43">
        <v>0</v>
      </c>
      <c r="AJ492" s="43">
        <v>0</v>
      </c>
      <c r="AK492" s="43">
        <v>0</v>
      </c>
      <c r="AL492" s="43">
        <v>0</v>
      </c>
      <c r="AM492" s="43">
        <v>0</v>
      </c>
      <c r="AN492" s="45">
        <v>0</v>
      </c>
    </row>
    <row r="493" spans="1:40" s="46" customFormat="1" ht="19.5" thickBot="1" x14ac:dyDescent="0.35">
      <c r="A493" s="116"/>
      <c r="B493" s="47" t="s">
        <v>189</v>
      </c>
      <c r="C493" s="81"/>
      <c r="D493" s="81"/>
      <c r="E493" s="81"/>
      <c r="F493" s="81"/>
      <c r="G493" s="81"/>
      <c r="H493" s="81"/>
      <c r="I493" s="81"/>
      <c r="J493" s="48">
        <v>10</v>
      </c>
      <c r="K493" s="49"/>
      <c r="L493" s="49">
        <v>10</v>
      </c>
      <c r="M493" s="50">
        <f>N493+AD493</f>
        <v>309495.09999999998</v>
      </c>
      <c r="N493" s="49">
        <f t="shared" ref="N493" si="1131">O493</f>
        <v>309495.09999999998</v>
      </c>
      <c r="O493" s="49">
        <f t="shared" ref="O493" si="1132">J493*E491</f>
        <v>309495.09999999998</v>
      </c>
      <c r="P493" s="49">
        <v>0</v>
      </c>
      <c r="Q493" s="49">
        <v>0</v>
      </c>
      <c r="R493" s="49">
        <v>0</v>
      </c>
      <c r="S493" s="49">
        <v>0</v>
      </c>
      <c r="T493" s="49">
        <v>0</v>
      </c>
      <c r="U493" s="49">
        <v>0</v>
      </c>
      <c r="V493" s="49">
        <v>0</v>
      </c>
      <c r="W493" s="49">
        <v>0</v>
      </c>
      <c r="X493" s="49">
        <v>0</v>
      </c>
      <c r="Y493" s="49">
        <v>0</v>
      </c>
      <c r="Z493" s="49">
        <v>0</v>
      </c>
      <c r="AA493" s="49">
        <v>0</v>
      </c>
      <c r="AB493" s="49">
        <v>0</v>
      </c>
      <c r="AC493" s="49">
        <v>0</v>
      </c>
      <c r="AD493" s="49">
        <v>0</v>
      </c>
      <c r="AE493" s="49">
        <v>0</v>
      </c>
      <c r="AF493" s="49">
        <v>0</v>
      </c>
      <c r="AG493" s="49">
        <v>0</v>
      </c>
      <c r="AH493" s="49">
        <v>0</v>
      </c>
      <c r="AI493" s="49">
        <v>0</v>
      </c>
      <c r="AJ493" s="49">
        <v>0</v>
      </c>
      <c r="AK493" s="49">
        <v>0</v>
      </c>
      <c r="AL493" s="49">
        <v>0</v>
      </c>
      <c r="AM493" s="49">
        <v>0</v>
      </c>
      <c r="AN493" s="51">
        <v>0</v>
      </c>
    </row>
    <row r="494" spans="1:40" s="40" customFormat="1" ht="37.5" hidden="1" x14ac:dyDescent="0.3">
      <c r="A494" s="114">
        <v>159</v>
      </c>
      <c r="B494" s="36" t="s">
        <v>163</v>
      </c>
      <c r="C494" s="79">
        <f>D494+H494</f>
        <v>91868.6</v>
      </c>
      <c r="D494" s="79">
        <f>E494+F494+G494</f>
        <v>46796.28</v>
      </c>
      <c r="E494" s="79">
        <v>30949.51</v>
      </c>
      <c r="F494" s="79">
        <v>12527.96</v>
      </c>
      <c r="G494" s="79">
        <v>3318.81</v>
      </c>
      <c r="H494" s="79">
        <v>45072.32</v>
      </c>
      <c r="I494" s="79">
        <f t="shared" ref="I494" si="1133">F494+G494+H494</f>
        <v>60919.09</v>
      </c>
      <c r="J494" s="37">
        <f t="shared" si="1126"/>
        <v>0</v>
      </c>
      <c r="K494" s="38">
        <f t="shared" si="1126"/>
        <v>0</v>
      </c>
      <c r="L494" s="38">
        <f t="shared" si="1126"/>
        <v>0</v>
      </c>
      <c r="M494" s="38">
        <f t="shared" si="1126"/>
        <v>0</v>
      </c>
      <c r="N494" s="38">
        <f t="shared" si="1126"/>
        <v>0</v>
      </c>
      <c r="O494" s="38">
        <f t="shared" si="1126"/>
        <v>0</v>
      </c>
      <c r="P494" s="38">
        <f t="shared" si="1126"/>
        <v>0</v>
      </c>
      <c r="Q494" s="38">
        <f t="shared" si="1126"/>
        <v>0</v>
      </c>
      <c r="R494" s="38">
        <f t="shared" si="1126"/>
        <v>0</v>
      </c>
      <c r="S494" s="38">
        <f t="shared" si="1126"/>
        <v>0</v>
      </c>
      <c r="T494" s="38">
        <f t="shared" si="1126"/>
        <v>0</v>
      </c>
      <c r="U494" s="38">
        <f t="shared" si="1126"/>
        <v>0</v>
      </c>
      <c r="V494" s="38">
        <f t="shared" si="1126"/>
        <v>0</v>
      </c>
      <c r="W494" s="38">
        <f t="shared" si="1126"/>
        <v>0</v>
      </c>
      <c r="X494" s="38">
        <f t="shared" si="1126"/>
        <v>0</v>
      </c>
      <c r="Y494" s="38">
        <f t="shared" si="1126"/>
        <v>0</v>
      </c>
      <c r="Z494" s="38">
        <f t="shared" si="1126"/>
        <v>0</v>
      </c>
      <c r="AA494" s="38">
        <f t="shared" si="1126"/>
        <v>0</v>
      </c>
      <c r="AB494" s="38">
        <f t="shared" si="1126"/>
        <v>0</v>
      </c>
      <c r="AC494" s="38">
        <f t="shared" si="1126"/>
        <v>0</v>
      </c>
      <c r="AD494" s="38">
        <f t="shared" si="1126"/>
        <v>0</v>
      </c>
      <c r="AE494" s="38">
        <f t="shared" si="1126"/>
        <v>0</v>
      </c>
      <c r="AF494" s="38">
        <f t="shared" si="1126"/>
        <v>0</v>
      </c>
      <c r="AG494" s="38">
        <f t="shared" si="1126"/>
        <v>0</v>
      </c>
      <c r="AH494" s="38">
        <f t="shared" si="1126"/>
        <v>0</v>
      </c>
      <c r="AI494" s="38">
        <f t="shared" si="1126"/>
        <v>0</v>
      </c>
      <c r="AJ494" s="38">
        <f t="shared" si="1126"/>
        <v>0</v>
      </c>
      <c r="AK494" s="38">
        <f t="shared" si="1126"/>
        <v>0</v>
      </c>
      <c r="AL494" s="38">
        <f t="shared" si="1126"/>
        <v>0</v>
      </c>
      <c r="AM494" s="38">
        <f t="shared" si="1126"/>
        <v>0</v>
      </c>
      <c r="AN494" s="39">
        <f t="shared" si="1126"/>
        <v>0</v>
      </c>
    </row>
    <row r="495" spans="1:40" s="46" customFormat="1" ht="18.75" hidden="1" x14ac:dyDescent="0.3">
      <c r="A495" s="115"/>
      <c r="B495" s="41" t="s">
        <v>190</v>
      </c>
      <c r="C495" s="80"/>
      <c r="D495" s="80"/>
      <c r="E495" s="80"/>
      <c r="F495" s="80"/>
      <c r="G495" s="80"/>
      <c r="H495" s="80"/>
      <c r="I495" s="80"/>
      <c r="J495" s="42">
        <v>0</v>
      </c>
      <c r="K495" s="43"/>
      <c r="L495" s="43"/>
      <c r="M495" s="44">
        <f>N495+AE495</f>
        <v>0</v>
      </c>
      <c r="N495" s="43">
        <f>O495+P495+W495</f>
        <v>0</v>
      </c>
      <c r="O495" s="43">
        <f t="shared" ref="O495" si="1134">J495*E494</f>
        <v>0</v>
      </c>
      <c r="P495" s="43">
        <f t="shared" ref="P495" si="1135">J495*F494</f>
        <v>0</v>
      </c>
      <c r="Q495" s="43">
        <v>0</v>
      </c>
      <c r="R495" s="43">
        <v>0</v>
      </c>
      <c r="S495" s="43">
        <v>0</v>
      </c>
      <c r="T495" s="43">
        <v>0</v>
      </c>
      <c r="U495" s="43">
        <f>P495</f>
        <v>0</v>
      </c>
      <c r="V495" s="43">
        <v>0</v>
      </c>
      <c r="W495" s="43">
        <f>J495*G494</f>
        <v>0</v>
      </c>
      <c r="X495" s="43">
        <v>0</v>
      </c>
      <c r="Y495" s="43">
        <v>0</v>
      </c>
      <c r="Z495" s="43">
        <v>0</v>
      </c>
      <c r="AA495" s="43">
        <v>0</v>
      </c>
      <c r="AB495" s="43">
        <f t="shared" ref="AB495" si="1136">W495</f>
        <v>0</v>
      </c>
      <c r="AC495" s="43">
        <v>0</v>
      </c>
      <c r="AD495" s="43">
        <f>J495*H494</f>
        <v>0</v>
      </c>
      <c r="AE495" s="43">
        <f t="shared" ref="AE495" si="1137">AD495</f>
        <v>0</v>
      </c>
      <c r="AF495" s="43">
        <v>0</v>
      </c>
      <c r="AG495" s="43">
        <v>0</v>
      </c>
      <c r="AH495" s="43">
        <v>0</v>
      </c>
      <c r="AI495" s="43">
        <v>0</v>
      </c>
      <c r="AJ495" s="43">
        <v>0</v>
      </c>
      <c r="AK495" s="43">
        <v>0</v>
      </c>
      <c r="AL495" s="43">
        <v>0</v>
      </c>
      <c r="AM495" s="43">
        <v>0</v>
      </c>
      <c r="AN495" s="45">
        <v>0</v>
      </c>
    </row>
    <row r="496" spans="1:40" s="46" customFormat="1" ht="19.5" hidden="1" thickBot="1" x14ac:dyDescent="0.35">
      <c r="A496" s="116"/>
      <c r="B496" s="47" t="s">
        <v>189</v>
      </c>
      <c r="C496" s="81"/>
      <c r="D496" s="81"/>
      <c r="E496" s="81"/>
      <c r="F496" s="81"/>
      <c r="G496" s="81"/>
      <c r="H496" s="81"/>
      <c r="I496" s="81"/>
      <c r="J496" s="48"/>
      <c r="K496" s="49"/>
      <c r="L496" s="49"/>
      <c r="M496" s="50">
        <f>N496+AD496</f>
        <v>0</v>
      </c>
      <c r="N496" s="49">
        <f t="shared" ref="N496" si="1138">O496</f>
        <v>0</v>
      </c>
      <c r="O496" s="49">
        <f t="shared" ref="O496" si="1139">J496*E494</f>
        <v>0</v>
      </c>
      <c r="P496" s="49">
        <v>0</v>
      </c>
      <c r="Q496" s="49">
        <v>0</v>
      </c>
      <c r="R496" s="49">
        <v>0</v>
      </c>
      <c r="S496" s="49">
        <v>0</v>
      </c>
      <c r="T496" s="49">
        <v>0</v>
      </c>
      <c r="U496" s="49">
        <v>0</v>
      </c>
      <c r="V496" s="49">
        <v>0</v>
      </c>
      <c r="W496" s="49">
        <v>0</v>
      </c>
      <c r="X496" s="49">
        <v>0</v>
      </c>
      <c r="Y496" s="49">
        <v>0</v>
      </c>
      <c r="Z496" s="49">
        <v>0</v>
      </c>
      <c r="AA496" s="49">
        <v>0</v>
      </c>
      <c r="AB496" s="49">
        <v>0</v>
      </c>
      <c r="AC496" s="49">
        <v>0</v>
      </c>
      <c r="AD496" s="49">
        <v>0</v>
      </c>
      <c r="AE496" s="49">
        <v>0</v>
      </c>
      <c r="AF496" s="49">
        <v>0</v>
      </c>
      <c r="AG496" s="49">
        <v>0</v>
      </c>
      <c r="AH496" s="49">
        <v>0</v>
      </c>
      <c r="AI496" s="49">
        <v>0</v>
      </c>
      <c r="AJ496" s="49">
        <v>0</v>
      </c>
      <c r="AK496" s="49">
        <v>0</v>
      </c>
      <c r="AL496" s="49">
        <v>0</v>
      </c>
      <c r="AM496" s="49">
        <v>0</v>
      </c>
      <c r="AN496" s="51">
        <v>0</v>
      </c>
    </row>
    <row r="497" spans="1:40" s="40" customFormat="1" ht="37.5" hidden="1" x14ac:dyDescent="0.3">
      <c r="A497" s="114">
        <v>160</v>
      </c>
      <c r="B497" s="36" t="s">
        <v>164</v>
      </c>
      <c r="C497" s="79">
        <f>D497+H497</f>
        <v>75150.790000000008</v>
      </c>
      <c r="D497" s="79">
        <f>E497+F497+G497</f>
        <v>53450.79</v>
      </c>
      <c r="E497" s="79">
        <v>38281.01</v>
      </c>
      <c r="F497" s="79">
        <v>6607.31</v>
      </c>
      <c r="G497" s="79">
        <v>8562.4699999999993</v>
      </c>
      <c r="H497" s="79">
        <v>21700</v>
      </c>
      <c r="I497" s="79">
        <f t="shared" ref="I497" si="1140">F497+G497+H497</f>
        <v>36869.78</v>
      </c>
      <c r="J497" s="37">
        <f t="shared" si="1126"/>
        <v>0</v>
      </c>
      <c r="K497" s="38">
        <f t="shared" si="1126"/>
        <v>0</v>
      </c>
      <c r="L497" s="38">
        <f t="shared" si="1126"/>
        <v>0</v>
      </c>
      <c r="M497" s="38">
        <f t="shared" si="1126"/>
        <v>0</v>
      </c>
      <c r="N497" s="38">
        <f t="shared" si="1126"/>
        <v>0</v>
      </c>
      <c r="O497" s="38">
        <f t="shared" si="1126"/>
        <v>0</v>
      </c>
      <c r="P497" s="38">
        <f t="shared" si="1126"/>
        <v>0</v>
      </c>
      <c r="Q497" s="38">
        <f t="shared" si="1126"/>
        <v>0</v>
      </c>
      <c r="R497" s="38">
        <f t="shared" si="1126"/>
        <v>0</v>
      </c>
      <c r="S497" s="38">
        <f t="shared" si="1126"/>
        <v>0</v>
      </c>
      <c r="T497" s="38">
        <f t="shared" si="1126"/>
        <v>0</v>
      </c>
      <c r="U497" s="38">
        <f t="shared" si="1126"/>
        <v>0</v>
      </c>
      <c r="V497" s="38">
        <f t="shared" si="1126"/>
        <v>0</v>
      </c>
      <c r="W497" s="38">
        <f t="shared" si="1126"/>
        <v>0</v>
      </c>
      <c r="X497" s="38">
        <f t="shared" si="1126"/>
        <v>0</v>
      </c>
      <c r="Y497" s="38">
        <f t="shared" si="1126"/>
        <v>0</v>
      </c>
      <c r="Z497" s="38">
        <f t="shared" si="1126"/>
        <v>0</v>
      </c>
      <c r="AA497" s="38">
        <f t="shared" si="1126"/>
        <v>0</v>
      </c>
      <c r="AB497" s="38">
        <f t="shared" si="1126"/>
        <v>0</v>
      </c>
      <c r="AC497" s="38">
        <f t="shared" si="1126"/>
        <v>0</v>
      </c>
      <c r="AD497" s="38">
        <f t="shared" si="1126"/>
        <v>0</v>
      </c>
      <c r="AE497" s="38">
        <f t="shared" si="1126"/>
        <v>0</v>
      </c>
      <c r="AF497" s="38">
        <f t="shared" si="1126"/>
        <v>0</v>
      </c>
      <c r="AG497" s="38">
        <f t="shared" si="1126"/>
        <v>0</v>
      </c>
      <c r="AH497" s="38">
        <f t="shared" si="1126"/>
        <v>0</v>
      </c>
      <c r="AI497" s="38">
        <f t="shared" si="1126"/>
        <v>0</v>
      </c>
      <c r="AJ497" s="38">
        <f t="shared" si="1126"/>
        <v>0</v>
      </c>
      <c r="AK497" s="38">
        <f t="shared" si="1126"/>
        <v>0</v>
      </c>
      <c r="AL497" s="38">
        <f t="shared" si="1126"/>
        <v>0</v>
      </c>
      <c r="AM497" s="38">
        <f t="shared" si="1126"/>
        <v>0</v>
      </c>
      <c r="AN497" s="39">
        <f t="shared" si="1126"/>
        <v>0</v>
      </c>
    </row>
    <row r="498" spans="1:40" s="46" customFormat="1" ht="18.75" hidden="1" x14ac:dyDescent="0.3">
      <c r="A498" s="115"/>
      <c r="B498" s="41" t="s">
        <v>192</v>
      </c>
      <c r="C498" s="80"/>
      <c r="D498" s="80"/>
      <c r="E498" s="80"/>
      <c r="F498" s="80"/>
      <c r="G498" s="80"/>
      <c r="H498" s="80"/>
      <c r="I498" s="80"/>
      <c r="J498" s="42">
        <v>0</v>
      </c>
      <c r="K498" s="43"/>
      <c r="L498" s="43"/>
      <c r="M498" s="44">
        <f>N498+AE498</f>
        <v>0</v>
      </c>
      <c r="N498" s="43">
        <f>O498+P498+W498</f>
        <v>0</v>
      </c>
      <c r="O498" s="43">
        <f t="shared" ref="O498" si="1141">J498*E497</f>
        <v>0</v>
      </c>
      <c r="P498" s="43">
        <f t="shared" ref="P498" si="1142">J498*F497</f>
        <v>0</v>
      </c>
      <c r="Q498" s="43">
        <v>0</v>
      </c>
      <c r="R498" s="43">
        <v>0</v>
      </c>
      <c r="S498" s="43">
        <v>0</v>
      </c>
      <c r="T498" s="43">
        <v>0</v>
      </c>
      <c r="U498" s="43">
        <f>P498</f>
        <v>0</v>
      </c>
      <c r="V498" s="43">
        <v>0</v>
      </c>
      <c r="W498" s="43">
        <f>J498*G497</f>
        <v>0</v>
      </c>
      <c r="X498" s="43">
        <v>0</v>
      </c>
      <c r="Y498" s="43">
        <v>0</v>
      </c>
      <c r="Z498" s="43">
        <v>0</v>
      </c>
      <c r="AA498" s="43">
        <v>0</v>
      </c>
      <c r="AB498" s="43">
        <f t="shared" ref="AB498" si="1143">W498</f>
        <v>0</v>
      </c>
      <c r="AC498" s="43">
        <v>0</v>
      </c>
      <c r="AD498" s="43">
        <f>J498*H497</f>
        <v>0</v>
      </c>
      <c r="AE498" s="43">
        <f t="shared" ref="AE498" si="1144">AD498</f>
        <v>0</v>
      </c>
      <c r="AF498" s="43">
        <v>0</v>
      </c>
      <c r="AG498" s="43">
        <v>0</v>
      </c>
      <c r="AH498" s="43">
        <v>0</v>
      </c>
      <c r="AI498" s="43">
        <v>0</v>
      </c>
      <c r="AJ498" s="43">
        <v>0</v>
      </c>
      <c r="AK498" s="43">
        <v>0</v>
      </c>
      <c r="AL498" s="43">
        <v>0</v>
      </c>
      <c r="AM498" s="43">
        <v>0</v>
      </c>
      <c r="AN498" s="45">
        <v>0</v>
      </c>
    </row>
    <row r="499" spans="1:40" s="46" customFormat="1" ht="19.5" hidden="1" thickBot="1" x14ac:dyDescent="0.35">
      <c r="A499" s="116"/>
      <c r="B499" s="47" t="s">
        <v>189</v>
      </c>
      <c r="C499" s="81"/>
      <c r="D499" s="81"/>
      <c r="E499" s="81"/>
      <c r="F499" s="81"/>
      <c r="G499" s="81"/>
      <c r="H499" s="81"/>
      <c r="I499" s="81"/>
      <c r="J499" s="48"/>
      <c r="K499" s="49"/>
      <c r="L499" s="49"/>
      <c r="M499" s="50">
        <f>N499+AD499</f>
        <v>0</v>
      </c>
      <c r="N499" s="49">
        <f t="shared" ref="N499" si="1145">O499</f>
        <v>0</v>
      </c>
      <c r="O499" s="49">
        <f t="shared" ref="O499" si="1146">J499*E497</f>
        <v>0</v>
      </c>
      <c r="P499" s="49">
        <v>0</v>
      </c>
      <c r="Q499" s="49">
        <v>0</v>
      </c>
      <c r="R499" s="49">
        <v>0</v>
      </c>
      <c r="S499" s="49">
        <v>0</v>
      </c>
      <c r="T499" s="49">
        <v>0</v>
      </c>
      <c r="U499" s="49">
        <v>0</v>
      </c>
      <c r="V499" s="49">
        <v>0</v>
      </c>
      <c r="W499" s="49">
        <v>0</v>
      </c>
      <c r="X499" s="49">
        <v>0</v>
      </c>
      <c r="Y499" s="49">
        <v>0</v>
      </c>
      <c r="Z499" s="49">
        <v>0</v>
      </c>
      <c r="AA499" s="49">
        <v>0</v>
      </c>
      <c r="AB499" s="49">
        <v>0</v>
      </c>
      <c r="AC499" s="49">
        <v>0</v>
      </c>
      <c r="AD499" s="49">
        <v>0</v>
      </c>
      <c r="AE499" s="49">
        <v>0</v>
      </c>
      <c r="AF499" s="49">
        <v>0</v>
      </c>
      <c r="AG499" s="49">
        <v>0</v>
      </c>
      <c r="AH499" s="49">
        <v>0</v>
      </c>
      <c r="AI499" s="49">
        <v>0</v>
      </c>
      <c r="AJ499" s="49">
        <v>0</v>
      </c>
      <c r="AK499" s="49">
        <v>0</v>
      </c>
      <c r="AL499" s="49">
        <v>0</v>
      </c>
      <c r="AM499" s="49">
        <v>0</v>
      </c>
      <c r="AN499" s="51">
        <v>0</v>
      </c>
    </row>
    <row r="500" spans="1:40" s="40" customFormat="1" ht="37.5" hidden="1" x14ac:dyDescent="0.3">
      <c r="A500" s="114">
        <v>161</v>
      </c>
      <c r="B500" s="36" t="s">
        <v>165</v>
      </c>
      <c r="C500" s="79">
        <f>D500+H500</f>
        <v>75011.17</v>
      </c>
      <c r="D500" s="79">
        <f>E500+F500+G500</f>
        <v>53311.17</v>
      </c>
      <c r="E500" s="79">
        <v>38281.01</v>
      </c>
      <c r="F500" s="79">
        <v>6265.88</v>
      </c>
      <c r="G500" s="79">
        <v>8764.2800000000007</v>
      </c>
      <c r="H500" s="79">
        <v>21700</v>
      </c>
      <c r="I500" s="79">
        <f t="shared" ref="I500" si="1147">F500+G500+H500</f>
        <v>36730.160000000003</v>
      </c>
      <c r="J500" s="37">
        <f t="shared" si="1126"/>
        <v>0</v>
      </c>
      <c r="K500" s="38">
        <f t="shared" si="1126"/>
        <v>0</v>
      </c>
      <c r="L500" s="38">
        <f t="shared" si="1126"/>
        <v>0</v>
      </c>
      <c r="M500" s="38">
        <f t="shared" si="1126"/>
        <v>0</v>
      </c>
      <c r="N500" s="38">
        <f t="shared" si="1126"/>
        <v>0</v>
      </c>
      <c r="O500" s="38">
        <f t="shared" si="1126"/>
        <v>0</v>
      </c>
      <c r="P500" s="38">
        <f t="shared" si="1126"/>
        <v>0</v>
      </c>
      <c r="Q500" s="38">
        <f t="shared" si="1126"/>
        <v>0</v>
      </c>
      <c r="R500" s="38">
        <f t="shared" si="1126"/>
        <v>0</v>
      </c>
      <c r="S500" s="38">
        <f t="shared" si="1126"/>
        <v>0</v>
      </c>
      <c r="T500" s="38">
        <f t="shared" si="1126"/>
        <v>0</v>
      </c>
      <c r="U500" s="38">
        <f t="shared" si="1126"/>
        <v>0</v>
      </c>
      <c r="V500" s="38">
        <f t="shared" si="1126"/>
        <v>0</v>
      </c>
      <c r="W500" s="38">
        <f t="shared" si="1126"/>
        <v>0</v>
      </c>
      <c r="X500" s="38">
        <f t="shared" si="1126"/>
        <v>0</v>
      </c>
      <c r="Y500" s="38">
        <f t="shared" si="1126"/>
        <v>0</v>
      </c>
      <c r="Z500" s="38">
        <f t="shared" si="1126"/>
        <v>0</v>
      </c>
      <c r="AA500" s="38">
        <f t="shared" si="1126"/>
        <v>0</v>
      </c>
      <c r="AB500" s="38">
        <f t="shared" si="1126"/>
        <v>0</v>
      </c>
      <c r="AC500" s="38">
        <f t="shared" si="1126"/>
        <v>0</v>
      </c>
      <c r="AD500" s="38">
        <f t="shared" si="1126"/>
        <v>0</v>
      </c>
      <c r="AE500" s="38">
        <f t="shared" si="1126"/>
        <v>0</v>
      </c>
      <c r="AF500" s="38">
        <f t="shared" si="1126"/>
        <v>0</v>
      </c>
      <c r="AG500" s="38">
        <f t="shared" si="1126"/>
        <v>0</v>
      </c>
      <c r="AH500" s="38">
        <f t="shared" si="1126"/>
        <v>0</v>
      </c>
      <c r="AI500" s="38">
        <f t="shared" si="1126"/>
        <v>0</v>
      </c>
      <c r="AJ500" s="38">
        <f t="shared" si="1126"/>
        <v>0</v>
      </c>
      <c r="AK500" s="38">
        <f t="shared" si="1126"/>
        <v>0</v>
      </c>
      <c r="AL500" s="38">
        <f t="shared" si="1126"/>
        <v>0</v>
      </c>
      <c r="AM500" s="38">
        <f t="shared" si="1126"/>
        <v>0</v>
      </c>
      <c r="AN500" s="39">
        <f t="shared" si="1126"/>
        <v>0</v>
      </c>
    </row>
    <row r="501" spans="1:40" s="46" customFormat="1" ht="18.75" hidden="1" x14ac:dyDescent="0.3">
      <c r="A501" s="115"/>
      <c r="B501" s="41" t="s">
        <v>192</v>
      </c>
      <c r="C501" s="80"/>
      <c r="D501" s="80"/>
      <c r="E501" s="80"/>
      <c r="F501" s="80"/>
      <c r="G501" s="80"/>
      <c r="H501" s="80"/>
      <c r="I501" s="80"/>
      <c r="J501" s="42">
        <v>0</v>
      </c>
      <c r="K501" s="43"/>
      <c r="L501" s="43"/>
      <c r="M501" s="44">
        <f>N501+AE501</f>
        <v>0</v>
      </c>
      <c r="N501" s="43">
        <f>O501+P501+W501</f>
        <v>0</v>
      </c>
      <c r="O501" s="43">
        <f t="shared" ref="O501" si="1148">J501*E500</f>
        <v>0</v>
      </c>
      <c r="P501" s="43">
        <f t="shared" ref="P501" si="1149">J501*F500</f>
        <v>0</v>
      </c>
      <c r="Q501" s="43">
        <v>0</v>
      </c>
      <c r="R501" s="43">
        <v>0</v>
      </c>
      <c r="S501" s="43">
        <v>0</v>
      </c>
      <c r="T501" s="43">
        <v>0</v>
      </c>
      <c r="U501" s="43">
        <f>P501</f>
        <v>0</v>
      </c>
      <c r="V501" s="43">
        <v>0</v>
      </c>
      <c r="W501" s="43">
        <f>J501*G500</f>
        <v>0</v>
      </c>
      <c r="X501" s="43">
        <v>0</v>
      </c>
      <c r="Y501" s="43">
        <v>0</v>
      </c>
      <c r="Z501" s="43">
        <v>0</v>
      </c>
      <c r="AA501" s="43">
        <v>0</v>
      </c>
      <c r="AB501" s="43">
        <f t="shared" ref="AB501" si="1150">W501</f>
        <v>0</v>
      </c>
      <c r="AC501" s="43">
        <v>0</v>
      </c>
      <c r="AD501" s="43">
        <f>J501*H500</f>
        <v>0</v>
      </c>
      <c r="AE501" s="43">
        <f t="shared" ref="AE501" si="1151">AD501</f>
        <v>0</v>
      </c>
      <c r="AF501" s="43">
        <v>0</v>
      </c>
      <c r="AG501" s="43">
        <v>0</v>
      </c>
      <c r="AH501" s="43">
        <v>0</v>
      </c>
      <c r="AI501" s="43">
        <v>0</v>
      </c>
      <c r="AJ501" s="43">
        <v>0</v>
      </c>
      <c r="AK501" s="43">
        <v>0</v>
      </c>
      <c r="AL501" s="43">
        <v>0</v>
      </c>
      <c r="AM501" s="43">
        <v>0</v>
      </c>
      <c r="AN501" s="45">
        <v>0</v>
      </c>
    </row>
    <row r="502" spans="1:40" s="46" customFormat="1" ht="19.5" hidden="1" thickBot="1" x14ac:dyDescent="0.35">
      <c r="A502" s="116"/>
      <c r="B502" s="47" t="s">
        <v>189</v>
      </c>
      <c r="C502" s="81"/>
      <c r="D502" s="81"/>
      <c r="E502" s="81"/>
      <c r="F502" s="81"/>
      <c r="G502" s="81"/>
      <c r="H502" s="81"/>
      <c r="I502" s="81"/>
      <c r="J502" s="48"/>
      <c r="K502" s="49"/>
      <c r="L502" s="49"/>
      <c r="M502" s="50">
        <f>N502+AD502</f>
        <v>0</v>
      </c>
      <c r="N502" s="49">
        <f t="shared" ref="N502" si="1152">O502</f>
        <v>0</v>
      </c>
      <c r="O502" s="49">
        <f t="shared" ref="O502" si="1153">J502*E500</f>
        <v>0</v>
      </c>
      <c r="P502" s="49">
        <v>0</v>
      </c>
      <c r="Q502" s="49">
        <v>0</v>
      </c>
      <c r="R502" s="49">
        <v>0</v>
      </c>
      <c r="S502" s="49">
        <v>0</v>
      </c>
      <c r="T502" s="49">
        <v>0</v>
      </c>
      <c r="U502" s="49">
        <v>0</v>
      </c>
      <c r="V502" s="49">
        <v>0</v>
      </c>
      <c r="W502" s="49">
        <v>0</v>
      </c>
      <c r="X502" s="49">
        <v>0</v>
      </c>
      <c r="Y502" s="49">
        <v>0</v>
      </c>
      <c r="Z502" s="49">
        <v>0</v>
      </c>
      <c r="AA502" s="49">
        <v>0</v>
      </c>
      <c r="AB502" s="49">
        <v>0</v>
      </c>
      <c r="AC502" s="49">
        <v>0</v>
      </c>
      <c r="AD502" s="49">
        <v>0</v>
      </c>
      <c r="AE502" s="49">
        <v>0</v>
      </c>
      <c r="AF502" s="49">
        <v>0</v>
      </c>
      <c r="AG502" s="49">
        <v>0</v>
      </c>
      <c r="AH502" s="49">
        <v>0</v>
      </c>
      <c r="AI502" s="49">
        <v>0</v>
      </c>
      <c r="AJ502" s="49">
        <v>0</v>
      </c>
      <c r="AK502" s="49">
        <v>0</v>
      </c>
      <c r="AL502" s="49">
        <v>0</v>
      </c>
      <c r="AM502" s="49">
        <v>0</v>
      </c>
      <c r="AN502" s="51">
        <v>0</v>
      </c>
    </row>
    <row r="503" spans="1:40" s="40" customFormat="1" ht="37.5" x14ac:dyDescent="0.3">
      <c r="A503" s="114">
        <v>53</v>
      </c>
      <c r="B503" s="36" t="s">
        <v>166</v>
      </c>
      <c r="C503" s="79">
        <f>D503+H503</f>
        <v>74654.429999999993</v>
      </c>
      <c r="D503" s="79">
        <f>E503+F503+G503</f>
        <v>52954.43</v>
      </c>
      <c r="E503" s="79">
        <v>38281.01</v>
      </c>
      <c r="F503" s="79">
        <v>6004.27</v>
      </c>
      <c r="G503" s="79">
        <v>8669.15</v>
      </c>
      <c r="H503" s="79">
        <v>21700</v>
      </c>
      <c r="I503" s="79">
        <f t="shared" ref="I503" si="1154">F503+G503+H503</f>
        <v>36373.42</v>
      </c>
      <c r="J503" s="37">
        <f t="shared" si="1126"/>
        <v>3</v>
      </c>
      <c r="K503" s="38">
        <f t="shared" si="1126"/>
        <v>0</v>
      </c>
      <c r="L503" s="38">
        <f t="shared" si="1126"/>
        <v>3</v>
      </c>
      <c r="M503" s="38">
        <f t="shared" si="1126"/>
        <v>151216.45000000001</v>
      </c>
      <c r="N503" s="38">
        <f t="shared" si="1126"/>
        <v>129516.45000000001</v>
      </c>
      <c r="O503" s="38">
        <f t="shared" si="1126"/>
        <v>114843.03</v>
      </c>
      <c r="P503" s="38">
        <f t="shared" si="1126"/>
        <v>6004.27</v>
      </c>
      <c r="Q503" s="38">
        <f t="shared" si="1126"/>
        <v>0</v>
      </c>
      <c r="R503" s="38">
        <f t="shared" si="1126"/>
        <v>0</v>
      </c>
      <c r="S503" s="38">
        <f t="shared" si="1126"/>
        <v>0</v>
      </c>
      <c r="T503" s="38">
        <f t="shared" si="1126"/>
        <v>0</v>
      </c>
      <c r="U503" s="38">
        <f t="shared" si="1126"/>
        <v>6004.27</v>
      </c>
      <c r="V503" s="38">
        <f t="shared" si="1126"/>
        <v>0</v>
      </c>
      <c r="W503" s="38">
        <f t="shared" si="1126"/>
        <v>8669.15</v>
      </c>
      <c r="X503" s="38">
        <f t="shared" si="1126"/>
        <v>0</v>
      </c>
      <c r="Y503" s="38">
        <f t="shared" si="1126"/>
        <v>0</v>
      </c>
      <c r="Z503" s="38">
        <f t="shared" si="1126"/>
        <v>0</v>
      </c>
      <c r="AA503" s="38">
        <f t="shared" si="1126"/>
        <v>0</v>
      </c>
      <c r="AB503" s="38">
        <f t="shared" si="1126"/>
        <v>8669.15</v>
      </c>
      <c r="AC503" s="38">
        <f t="shared" si="1126"/>
        <v>0</v>
      </c>
      <c r="AD503" s="38">
        <f t="shared" si="1126"/>
        <v>21700</v>
      </c>
      <c r="AE503" s="38">
        <f t="shared" si="1126"/>
        <v>21700</v>
      </c>
      <c r="AF503" s="38">
        <f t="shared" si="1126"/>
        <v>0</v>
      </c>
      <c r="AG503" s="38">
        <f t="shared" si="1126"/>
        <v>0</v>
      </c>
      <c r="AH503" s="38">
        <f t="shared" si="1126"/>
        <v>0</v>
      </c>
      <c r="AI503" s="38">
        <f t="shared" si="1126"/>
        <v>0</v>
      </c>
      <c r="AJ503" s="38">
        <f t="shared" si="1126"/>
        <v>0</v>
      </c>
      <c r="AK503" s="38">
        <f t="shared" si="1126"/>
        <v>21700</v>
      </c>
      <c r="AL503" s="38">
        <f t="shared" si="1126"/>
        <v>0</v>
      </c>
      <c r="AM503" s="38">
        <f t="shared" si="1126"/>
        <v>0</v>
      </c>
      <c r="AN503" s="39">
        <f t="shared" si="1126"/>
        <v>0</v>
      </c>
    </row>
    <row r="504" spans="1:40" s="46" customFormat="1" ht="18.75" x14ac:dyDescent="0.3">
      <c r="A504" s="115"/>
      <c r="B504" s="41" t="s">
        <v>192</v>
      </c>
      <c r="C504" s="80"/>
      <c r="D504" s="80"/>
      <c r="E504" s="80"/>
      <c r="F504" s="80"/>
      <c r="G504" s="80"/>
      <c r="H504" s="80"/>
      <c r="I504" s="80"/>
      <c r="J504" s="42">
        <v>1</v>
      </c>
      <c r="K504" s="43"/>
      <c r="L504" s="43">
        <v>1</v>
      </c>
      <c r="M504" s="44">
        <f>N504+AE504</f>
        <v>74654.429999999993</v>
      </c>
      <c r="N504" s="43">
        <f>O504+P504+W504</f>
        <v>52954.43</v>
      </c>
      <c r="O504" s="43">
        <f t="shared" ref="O504" si="1155">J504*E503</f>
        <v>38281.01</v>
      </c>
      <c r="P504" s="43">
        <f t="shared" ref="P504" si="1156">J504*F503</f>
        <v>6004.27</v>
      </c>
      <c r="Q504" s="43">
        <v>0</v>
      </c>
      <c r="R504" s="43">
        <v>0</v>
      </c>
      <c r="S504" s="43">
        <v>0</v>
      </c>
      <c r="T504" s="43">
        <v>0</v>
      </c>
      <c r="U504" s="43">
        <f>P504</f>
        <v>6004.27</v>
      </c>
      <c r="V504" s="43">
        <v>0</v>
      </c>
      <c r="W504" s="43">
        <f>J504*G503</f>
        <v>8669.15</v>
      </c>
      <c r="X504" s="43">
        <v>0</v>
      </c>
      <c r="Y504" s="43">
        <v>0</v>
      </c>
      <c r="Z504" s="43">
        <v>0</v>
      </c>
      <c r="AA504" s="43">
        <v>0</v>
      </c>
      <c r="AB504" s="43">
        <f t="shared" ref="AB504" si="1157">W504</f>
        <v>8669.15</v>
      </c>
      <c r="AC504" s="43">
        <v>0</v>
      </c>
      <c r="AD504" s="43">
        <f>J504*H503</f>
        <v>21700</v>
      </c>
      <c r="AE504" s="43">
        <f t="shared" ref="AE504" si="1158">AD504</f>
        <v>21700</v>
      </c>
      <c r="AF504" s="43">
        <v>0</v>
      </c>
      <c r="AG504" s="43">
        <v>0</v>
      </c>
      <c r="AH504" s="43">
        <v>0</v>
      </c>
      <c r="AI504" s="43">
        <v>0</v>
      </c>
      <c r="AJ504" s="43">
        <v>0</v>
      </c>
      <c r="AK504" s="43">
        <f>AE504</f>
        <v>21700</v>
      </c>
      <c r="AL504" s="43">
        <v>0</v>
      </c>
      <c r="AM504" s="43">
        <v>0</v>
      </c>
      <c r="AN504" s="45">
        <v>0</v>
      </c>
    </row>
    <row r="505" spans="1:40" s="46" customFormat="1" ht="19.5" thickBot="1" x14ac:dyDescent="0.35">
      <c r="A505" s="116"/>
      <c r="B505" s="47" t="s">
        <v>189</v>
      </c>
      <c r="C505" s="81"/>
      <c r="D505" s="81"/>
      <c r="E505" s="81"/>
      <c r="F505" s="81"/>
      <c r="G505" s="81"/>
      <c r="H505" s="81"/>
      <c r="I505" s="81"/>
      <c r="J505" s="48">
        <v>2</v>
      </c>
      <c r="K505" s="49"/>
      <c r="L505" s="49">
        <v>2</v>
      </c>
      <c r="M505" s="50">
        <f>N505+AD505</f>
        <v>76562.02</v>
      </c>
      <c r="N505" s="49">
        <f t="shared" ref="N505" si="1159">O505</f>
        <v>76562.02</v>
      </c>
      <c r="O505" s="49">
        <f t="shared" ref="O505" si="1160">J505*E503</f>
        <v>76562.02</v>
      </c>
      <c r="P505" s="49">
        <v>0</v>
      </c>
      <c r="Q505" s="49">
        <v>0</v>
      </c>
      <c r="R505" s="49">
        <v>0</v>
      </c>
      <c r="S505" s="49">
        <v>0</v>
      </c>
      <c r="T505" s="49">
        <v>0</v>
      </c>
      <c r="U505" s="49">
        <v>0</v>
      </c>
      <c r="V505" s="49">
        <v>0</v>
      </c>
      <c r="W505" s="49">
        <v>0</v>
      </c>
      <c r="X505" s="49">
        <v>0</v>
      </c>
      <c r="Y505" s="49">
        <v>0</v>
      </c>
      <c r="Z505" s="49">
        <v>0</v>
      </c>
      <c r="AA505" s="49">
        <v>0</v>
      </c>
      <c r="AB505" s="49">
        <v>0</v>
      </c>
      <c r="AC505" s="49">
        <v>0</v>
      </c>
      <c r="AD505" s="49">
        <v>0</v>
      </c>
      <c r="AE505" s="49">
        <v>0</v>
      </c>
      <c r="AF505" s="49">
        <v>0</v>
      </c>
      <c r="AG505" s="49">
        <v>0</v>
      </c>
      <c r="AH505" s="49">
        <v>0</v>
      </c>
      <c r="AI505" s="49">
        <v>0</v>
      </c>
      <c r="AJ505" s="49">
        <v>0</v>
      </c>
      <c r="AK505" s="49">
        <v>0</v>
      </c>
      <c r="AL505" s="49">
        <v>0</v>
      </c>
      <c r="AM505" s="49">
        <v>0</v>
      </c>
      <c r="AN505" s="51">
        <v>0</v>
      </c>
    </row>
    <row r="506" spans="1:40" s="40" customFormat="1" ht="37.5" hidden="1" x14ac:dyDescent="0.3">
      <c r="A506" s="114">
        <v>163</v>
      </c>
      <c r="B506" s="36" t="s">
        <v>167</v>
      </c>
      <c r="C506" s="79">
        <f>D506+H506</f>
        <v>75318.28</v>
      </c>
      <c r="D506" s="79">
        <f>E506+F506+G506</f>
        <v>53618.28</v>
      </c>
      <c r="E506" s="79">
        <v>38281.01</v>
      </c>
      <c r="F506" s="79">
        <v>6665.13</v>
      </c>
      <c r="G506" s="79">
        <v>8672.14</v>
      </c>
      <c r="H506" s="79">
        <v>21700</v>
      </c>
      <c r="I506" s="79">
        <f t="shared" ref="I506" si="1161">F506+G506+H506</f>
        <v>37037.270000000004</v>
      </c>
      <c r="J506" s="37">
        <f t="shared" si="1126"/>
        <v>0</v>
      </c>
      <c r="K506" s="38">
        <f t="shared" si="1126"/>
        <v>0</v>
      </c>
      <c r="L506" s="38">
        <f t="shared" si="1126"/>
        <v>0</v>
      </c>
      <c r="M506" s="38">
        <f t="shared" si="1126"/>
        <v>0</v>
      </c>
      <c r="N506" s="38">
        <f t="shared" si="1126"/>
        <v>0</v>
      </c>
      <c r="O506" s="38">
        <f t="shared" si="1126"/>
        <v>0</v>
      </c>
      <c r="P506" s="38">
        <f t="shared" si="1126"/>
        <v>0</v>
      </c>
      <c r="Q506" s="38">
        <f t="shared" si="1126"/>
        <v>0</v>
      </c>
      <c r="R506" s="38">
        <f t="shared" si="1126"/>
        <v>0</v>
      </c>
      <c r="S506" s="38">
        <f t="shared" si="1126"/>
        <v>0</v>
      </c>
      <c r="T506" s="38">
        <f t="shared" si="1126"/>
        <v>0</v>
      </c>
      <c r="U506" s="38">
        <f t="shared" si="1126"/>
        <v>0</v>
      </c>
      <c r="V506" s="38">
        <f t="shared" si="1126"/>
        <v>0</v>
      </c>
      <c r="W506" s="38">
        <f t="shared" si="1126"/>
        <v>0</v>
      </c>
      <c r="X506" s="38">
        <f t="shared" si="1126"/>
        <v>0</v>
      </c>
      <c r="Y506" s="38">
        <f t="shared" si="1126"/>
        <v>0</v>
      </c>
      <c r="Z506" s="38">
        <f t="shared" si="1126"/>
        <v>0</v>
      </c>
      <c r="AA506" s="38">
        <f t="shared" si="1126"/>
        <v>0</v>
      </c>
      <c r="AB506" s="38">
        <f t="shared" si="1126"/>
        <v>0</v>
      </c>
      <c r="AC506" s="38">
        <f t="shared" si="1126"/>
        <v>0</v>
      </c>
      <c r="AD506" s="38">
        <f t="shared" si="1126"/>
        <v>0</v>
      </c>
      <c r="AE506" s="38">
        <f t="shared" si="1126"/>
        <v>0</v>
      </c>
      <c r="AF506" s="38">
        <f t="shared" si="1126"/>
        <v>0</v>
      </c>
      <c r="AG506" s="38">
        <f t="shared" si="1126"/>
        <v>0</v>
      </c>
      <c r="AH506" s="38">
        <f t="shared" si="1126"/>
        <v>0</v>
      </c>
      <c r="AI506" s="38">
        <f t="shared" si="1126"/>
        <v>0</v>
      </c>
      <c r="AJ506" s="38">
        <f t="shared" si="1126"/>
        <v>0</v>
      </c>
      <c r="AK506" s="38">
        <f t="shared" si="1126"/>
        <v>0</v>
      </c>
      <c r="AL506" s="38">
        <f t="shared" si="1126"/>
        <v>0</v>
      </c>
      <c r="AM506" s="38">
        <f t="shared" si="1126"/>
        <v>0</v>
      </c>
      <c r="AN506" s="39">
        <f t="shared" si="1126"/>
        <v>0</v>
      </c>
    </row>
    <row r="507" spans="1:40" s="46" customFormat="1" ht="18.75" hidden="1" x14ac:dyDescent="0.3">
      <c r="A507" s="115"/>
      <c r="B507" s="41" t="s">
        <v>192</v>
      </c>
      <c r="C507" s="80"/>
      <c r="D507" s="80"/>
      <c r="E507" s="80"/>
      <c r="F507" s="80"/>
      <c r="G507" s="80"/>
      <c r="H507" s="80"/>
      <c r="I507" s="80"/>
      <c r="J507" s="42">
        <v>0</v>
      </c>
      <c r="K507" s="43"/>
      <c r="L507" s="43"/>
      <c r="M507" s="44">
        <f>N507+AE507</f>
        <v>0</v>
      </c>
      <c r="N507" s="43">
        <f>O507+P507+W507</f>
        <v>0</v>
      </c>
      <c r="O507" s="43">
        <f t="shared" ref="O507" si="1162">J507*E506</f>
        <v>0</v>
      </c>
      <c r="P507" s="43">
        <f t="shared" ref="P507" si="1163">J507*F506</f>
        <v>0</v>
      </c>
      <c r="Q507" s="43">
        <v>0</v>
      </c>
      <c r="R507" s="43">
        <v>0</v>
      </c>
      <c r="S507" s="43">
        <v>0</v>
      </c>
      <c r="T507" s="43">
        <v>0</v>
      </c>
      <c r="U507" s="43">
        <f>P507</f>
        <v>0</v>
      </c>
      <c r="V507" s="43">
        <v>0</v>
      </c>
      <c r="W507" s="43">
        <f>J507*G506</f>
        <v>0</v>
      </c>
      <c r="X507" s="43">
        <v>0</v>
      </c>
      <c r="Y507" s="43">
        <v>0</v>
      </c>
      <c r="Z507" s="43">
        <v>0</v>
      </c>
      <c r="AA507" s="43">
        <v>0</v>
      </c>
      <c r="AB507" s="43">
        <f t="shared" ref="AB507" si="1164">W507</f>
        <v>0</v>
      </c>
      <c r="AC507" s="43">
        <v>0</v>
      </c>
      <c r="AD507" s="43">
        <f>J507*H506</f>
        <v>0</v>
      </c>
      <c r="AE507" s="43">
        <f t="shared" ref="AE507" si="1165">AD507</f>
        <v>0</v>
      </c>
      <c r="AF507" s="43">
        <v>0</v>
      </c>
      <c r="AG507" s="43">
        <v>0</v>
      </c>
      <c r="AH507" s="43">
        <v>0</v>
      </c>
      <c r="AI507" s="43">
        <v>0</v>
      </c>
      <c r="AJ507" s="43">
        <v>0</v>
      </c>
      <c r="AK507" s="43">
        <v>0</v>
      </c>
      <c r="AL507" s="43">
        <v>0</v>
      </c>
      <c r="AM507" s="43">
        <v>0</v>
      </c>
      <c r="AN507" s="45">
        <v>0</v>
      </c>
    </row>
    <row r="508" spans="1:40" s="46" customFormat="1" ht="19.5" hidden="1" thickBot="1" x14ac:dyDescent="0.35">
      <c r="A508" s="116"/>
      <c r="B508" s="47" t="s">
        <v>189</v>
      </c>
      <c r="C508" s="81"/>
      <c r="D508" s="81"/>
      <c r="E508" s="81"/>
      <c r="F508" s="81"/>
      <c r="G508" s="81"/>
      <c r="H508" s="81"/>
      <c r="I508" s="81"/>
      <c r="J508" s="48"/>
      <c r="K508" s="49"/>
      <c r="L508" s="49"/>
      <c r="M508" s="50">
        <f>N508+AD508</f>
        <v>0</v>
      </c>
      <c r="N508" s="49">
        <f t="shared" ref="N508" si="1166">O508</f>
        <v>0</v>
      </c>
      <c r="O508" s="49">
        <f t="shared" ref="O508" si="1167">J508*E506</f>
        <v>0</v>
      </c>
      <c r="P508" s="49">
        <v>0</v>
      </c>
      <c r="Q508" s="49">
        <v>0</v>
      </c>
      <c r="R508" s="49">
        <v>0</v>
      </c>
      <c r="S508" s="49">
        <v>0</v>
      </c>
      <c r="T508" s="49">
        <v>0</v>
      </c>
      <c r="U508" s="49">
        <v>0</v>
      </c>
      <c r="V508" s="49">
        <v>0</v>
      </c>
      <c r="W508" s="49">
        <v>0</v>
      </c>
      <c r="X508" s="49">
        <v>0</v>
      </c>
      <c r="Y508" s="49">
        <v>0</v>
      </c>
      <c r="Z508" s="49">
        <v>0</v>
      </c>
      <c r="AA508" s="49">
        <v>0</v>
      </c>
      <c r="AB508" s="49">
        <v>0</v>
      </c>
      <c r="AC508" s="49">
        <v>0</v>
      </c>
      <c r="AD508" s="49">
        <v>0</v>
      </c>
      <c r="AE508" s="49">
        <v>0</v>
      </c>
      <c r="AF508" s="49">
        <v>0</v>
      </c>
      <c r="AG508" s="49">
        <v>0</v>
      </c>
      <c r="AH508" s="49">
        <v>0</v>
      </c>
      <c r="AI508" s="49">
        <v>0</v>
      </c>
      <c r="AJ508" s="49">
        <v>0</v>
      </c>
      <c r="AK508" s="49">
        <v>0</v>
      </c>
      <c r="AL508" s="49">
        <v>0</v>
      </c>
      <c r="AM508" s="49">
        <v>0</v>
      </c>
      <c r="AN508" s="51">
        <v>0</v>
      </c>
    </row>
    <row r="509" spans="1:40" s="40" customFormat="1" ht="56.25" hidden="1" x14ac:dyDescent="0.3">
      <c r="A509" s="114">
        <v>164</v>
      </c>
      <c r="B509" s="36" t="s">
        <v>168</v>
      </c>
      <c r="C509" s="79">
        <f>D509+H509</f>
        <v>91904.609999999986</v>
      </c>
      <c r="D509" s="79">
        <f>E509+F509+G509</f>
        <v>46832.289999999994</v>
      </c>
      <c r="E509" s="79">
        <v>30949.51</v>
      </c>
      <c r="F509" s="79">
        <v>12563.97</v>
      </c>
      <c r="G509" s="79">
        <v>3318.81</v>
      </c>
      <c r="H509" s="79">
        <v>45072.32</v>
      </c>
      <c r="I509" s="79">
        <f t="shared" ref="I509" si="1168">F509+G509+H509</f>
        <v>60955.1</v>
      </c>
      <c r="J509" s="37">
        <f t="shared" ref="J509:AN524" si="1169">J510+J511</f>
        <v>0</v>
      </c>
      <c r="K509" s="38">
        <f t="shared" si="1169"/>
        <v>0</v>
      </c>
      <c r="L509" s="38">
        <f t="shared" si="1169"/>
        <v>0</v>
      </c>
      <c r="M509" s="38">
        <f t="shared" si="1169"/>
        <v>0</v>
      </c>
      <c r="N509" s="38">
        <f t="shared" si="1169"/>
        <v>0</v>
      </c>
      <c r="O509" s="38">
        <f t="shared" si="1169"/>
        <v>0</v>
      </c>
      <c r="P509" s="38">
        <f t="shared" si="1169"/>
        <v>0</v>
      </c>
      <c r="Q509" s="38">
        <f t="shared" si="1169"/>
        <v>0</v>
      </c>
      <c r="R509" s="38">
        <f t="shared" si="1169"/>
        <v>0</v>
      </c>
      <c r="S509" s="38">
        <f t="shared" si="1169"/>
        <v>0</v>
      </c>
      <c r="T509" s="38">
        <f t="shared" si="1169"/>
        <v>0</v>
      </c>
      <c r="U509" s="38">
        <f t="shared" si="1169"/>
        <v>0</v>
      </c>
      <c r="V509" s="38">
        <f t="shared" si="1169"/>
        <v>0</v>
      </c>
      <c r="W509" s="38">
        <f t="shared" si="1169"/>
        <v>0</v>
      </c>
      <c r="X509" s="38">
        <f t="shared" si="1169"/>
        <v>0</v>
      </c>
      <c r="Y509" s="38">
        <f t="shared" si="1169"/>
        <v>0</v>
      </c>
      <c r="Z509" s="38">
        <f t="shared" si="1169"/>
        <v>0</v>
      </c>
      <c r="AA509" s="38">
        <f t="shared" si="1169"/>
        <v>0</v>
      </c>
      <c r="AB509" s="38">
        <f t="shared" si="1169"/>
        <v>0</v>
      </c>
      <c r="AC509" s="38">
        <f t="shared" si="1169"/>
        <v>0</v>
      </c>
      <c r="AD509" s="38">
        <f t="shared" si="1169"/>
        <v>0</v>
      </c>
      <c r="AE509" s="38">
        <f t="shared" si="1169"/>
        <v>0</v>
      </c>
      <c r="AF509" s="38">
        <f t="shared" si="1169"/>
        <v>0</v>
      </c>
      <c r="AG509" s="38">
        <f t="shared" si="1169"/>
        <v>0</v>
      </c>
      <c r="AH509" s="38">
        <f t="shared" si="1169"/>
        <v>0</v>
      </c>
      <c r="AI509" s="38">
        <f t="shared" si="1169"/>
        <v>0</v>
      </c>
      <c r="AJ509" s="38">
        <f t="shared" si="1169"/>
        <v>0</v>
      </c>
      <c r="AK509" s="38">
        <f t="shared" si="1169"/>
        <v>0</v>
      </c>
      <c r="AL509" s="38">
        <f t="shared" si="1169"/>
        <v>0</v>
      </c>
      <c r="AM509" s="38">
        <f t="shared" si="1169"/>
        <v>0</v>
      </c>
      <c r="AN509" s="39">
        <f t="shared" si="1169"/>
        <v>0</v>
      </c>
    </row>
    <row r="510" spans="1:40" s="46" customFormat="1" ht="18.75" hidden="1" x14ac:dyDescent="0.3">
      <c r="A510" s="115"/>
      <c r="B510" s="41" t="s">
        <v>192</v>
      </c>
      <c r="C510" s="80"/>
      <c r="D510" s="80"/>
      <c r="E510" s="80"/>
      <c r="F510" s="80"/>
      <c r="G510" s="80"/>
      <c r="H510" s="80"/>
      <c r="I510" s="80"/>
      <c r="J510" s="42">
        <v>0</v>
      </c>
      <c r="K510" s="43"/>
      <c r="L510" s="43"/>
      <c r="M510" s="44">
        <f>N510+AE510</f>
        <v>0</v>
      </c>
      <c r="N510" s="43">
        <f>O510+P510+W510</f>
        <v>0</v>
      </c>
      <c r="O510" s="43">
        <f t="shared" ref="O510" si="1170">J510*E509</f>
        <v>0</v>
      </c>
      <c r="P510" s="43">
        <f t="shared" ref="P510" si="1171">J510*F509</f>
        <v>0</v>
      </c>
      <c r="Q510" s="43">
        <v>0</v>
      </c>
      <c r="R510" s="43">
        <v>0</v>
      </c>
      <c r="S510" s="43">
        <v>0</v>
      </c>
      <c r="T510" s="43">
        <v>0</v>
      </c>
      <c r="U510" s="43">
        <f>P510</f>
        <v>0</v>
      </c>
      <c r="V510" s="43">
        <v>0</v>
      </c>
      <c r="W510" s="43">
        <f>J510*G509</f>
        <v>0</v>
      </c>
      <c r="X510" s="43">
        <v>0</v>
      </c>
      <c r="Y510" s="43">
        <v>0</v>
      </c>
      <c r="Z510" s="43">
        <v>0</v>
      </c>
      <c r="AA510" s="43">
        <v>0</v>
      </c>
      <c r="AB510" s="43">
        <f t="shared" ref="AB510" si="1172">W510</f>
        <v>0</v>
      </c>
      <c r="AC510" s="43">
        <v>0</v>
      </c>
      <c r="AD510" s="43">
        <f>J510*H509</f>
        <v>0</v>
      </c>
      <c r="AE510" s="43">
        <f t="shared" ref="AE510" si="1173">AD510</f>
        <v>0</v>
      </c>
      <c r="AF510" s="43">
        <v>0</v>
      </c>
      <c r="AG510" s="43">
        <v>0</v>
      </c>
      <c r="AH510" s="43">
        <v>0</v>
      </c>
      <c r="AI510" s="43">
        <v>0</v>
      </c>
      <c r="AJ510" s="43">
        <v>0</v>
      </c>
      <c r="AK510" s="43">
        <v>0</v>
      </c>
      <c r="AL510" s="43">
        <v>0</v>
      </c>
      <c r="AM510" s="43">
        <v>0</v>
      </c>
      <c r="AN510" s="45">
        <v>0</v>
      </c>
    </row>
    <row r="511" spans="1:40" s="46" customFormat="1" ht="19.5" hidden="1" thickBot="1" x14ac:dyDescent="0.35">
      <c r="A511" s="116"/>
      <c r="B511" s="47" t="s">
        <v>189</v>
      </c>
      <c r="C511" s="81"/>
      <c r="D511" s="81"/>
      <c r="E511" s="81"/>
      <c r="F511" s="81"/>
      <c r="G511" s="81"/>
      <c r="H511" s="81"/>
      <c r="I511" s="81"/>
      <c r="J511" s="48"/>
      <c r="K511" s="49"/>
      <c r="L511" s="49"/>
      <c r="M511" s="50">
        <f>N511+AD511</f>
        <v>0</v>
      </c>
      <c r="N511" s="49">
        <f t="shared" ref="N511" si="1174">O511</f>
        <v>0</v>
      </c>
      <c r="O511" s="49">
        <f t="shared" ref="O511" si="1175">J511*E509</f>
        <v>0</v>
      </c>
      <c r="P511" s="49">
        <v>0</v>
      </c>
      <c r="Q511" s="49">
        <v>0</v>
      </c>
      <c r="R511" s="49">
        <v>0</v>
      </c>
      <c r="S511" s="49">
        <v>0</v>
      </c>
      <c r="T511" s="49">
        <v>0</v>
      </c>
      <c r="U511" s="49">
        <v>0</v>
      </c>
      <c r="V511" s="49">
        <v>0</v>
      </c>
      <c r="W511" s="49">
        <v>0</v>
      </c>
      <c r="X511" s="49">
        <v>0</v>
      </c>
      <c r="Y511" s="49">
        <v>0</v>
      </c>
      <c r="Z511" s="49">
        <v>0</v>
      </c>
      <c r="AA511" s="49">
        <v>0</v>
      </c>
      <c r="AB511" s="49">
        <v>0</v>
      </c>
      <c r="AC511" s="49">
        <v>0</v>
      </c>
      <c r="AD511" s="49">
        <v>0</v>
      </c>
      <c r="AE511" s="49">
        <v>0</v>
      </c>
      <c r="AF511" s="49">
        <v>0</v>
      </c>
      <c r="AG511" s="49">
        <v>0</v>
      </c>
      <c r="AH511" s="49">
        <v>0</v>
      </c>
      <c r="AI511" s="49">
        <v>0</v>
      </c>
      <c r="AJ511" s="49">
        <v>0</v>
      </c>
      <c r="AK511" s="49">
        <v>0</v>
      </c>
      <c r="AL511" s="49">
        <v>0</v>
      </c>
      <c r="AM511" s="49">
        <v>0</v>
      </c>
      <c r="AN511" s="51">
        <v>0</v>
      </c>
    </row>
    <row r="512" spans="1:40" s="40" customFormat="1" ht="93.75" hidden="1" x14ac:dyDescent="0.3">
      <c r="A512" s="114">
        <v>165</v>
      </c>
      <c r="B512" s="36" t="s">
        <v>169</v>
      </c>
      <c r="C512" s="79">
        <f>D512+H512</f>
        <v>91870.34</v>
      </c>
      <c r="D512" s="79">
        <f>E512+F512+G512</f>
        <v>46798.02</v>
      </c>
      <c r="E512" s="79">
        <v>30949.51</v>
      </c>
      <c r="F512" s="79">
        <v>12529.7</v>
      </c>
      <c r="G512" s="79">
        <v>3318.81</v>
      </c>
      <c r="H512" s="79">
        <v>45072.32</v>
      </c>
      <c r="I512" s="79">
        <f t="shared" ref="I512" si="1176">F512+G512+H512</f>
        <v>60920.83</v>
      </c>
      <c r="J512" s="37">
        <f t="shared" si="1169"/>
        <v>0</v>
      </c>
      <c r="K512" s="38">
        <f t="shared" si="1169"/>
        <v>0</v>
      </c>
      <c r="L512" s="38">
        <f t="shared" si="1169"/>
        <v>0</v>
      </c>
      <c r="M512" s="38">
        <f t="shared" si="1169"/>
        <v>0</v>
      </c>
      <c r="N512" s="38">
        <f t="shared" si="1169"/>
        <v>0</v>
      </c>
      <c r="O512" s="38">
        <f t="shared" si="1169"/>
        <v>0</v>
      </c>
      <c r="P512" s="38">
        <f t="shared" si="1169"/>
        <v>0</v>
      </c>
      <c r="Q512" s="38">
        <f t="shared" si="1169"/>
        <v>0</v>
      </c>
      <c r="R512" s="38">
        <f t="shared" si="1169"/>
        <v>0</v>
      </c>
      <c r="S512" s="38">
        <f t="shared" si="1169"/>
        <v>0</v>
      </c>
      <c r="T512" s="38">
        <f t="shared" si="1169"/>
        <v>0</v>
      </c>
      <c r="U512" s="38">
        <f t="shared" si="1169"/>
        <v>0</v>
      </c>
      <c r="V512" s="38">
        <f t="shared" si="1169"/>
        <v>0</v>
      </c>
      <c r="W512" s="38">
        <f t="shared" si="1169"/>
        <v>0</v>
      </c>
      <c r="X512" s="38">
        <f t="shared" si="1169"/>
        <v>0</v>
      </c>
      <c r="Y512" s="38">
        <f t="shared" si="1169"/>
        <v>0</v>
      </c>
      <c r="Z512" s="38">
        <f t="shared" si="1169"/>
        <v>0</v>
      </c>
      <c r="AA512" s="38">
        <f t="shared" si="1169"/>
        <v>0</v>
      </c>
      <c r="AB512" s="38">
        <f t="shared" si="1169"/>
        <v>0</v>
      </c>
      <c r="AC512" s="38">
        <f t="shared" si="1169"/>
        <v>0</v>
      </c>
      <c r="AD512" s="38">
        <f t="shared" si="1169"/>
        <v>0</v>
      </c>
      <c r="AE512" s="38">
        <f t="shared" si="1169"/>
        <v>0</v>
      </c>
      <c r="AF512" s="38">
        <f t="shared" si="1169"/>
        <v>0</v>
      </c>
      <c r="AG512" s="38">
        <f t="shared" si="1169"/>
        <v>0</v>
      </c>
      <c r="AH512" s="38">
        <f t="shared" si="1169"/>
        <v>0</v>
      </c>
      <c r="AI512" s="38">
        <f t="shared" si="1169"/>
        <v>0</v>
      </c>
      <c r="AJ512" s="38">
        <f t="shared" si="1169"/>
        <v>0</v>
      </c>
      <c r="AK512" s="38">
        <f t="shared" si="1169"/>
        <v>0</v>
      </c>
      <c r="AL512" s="38">
        <f t="shared" si="1169"/>
        <v>0</v>
      </c>
      <c r="AM512" s="38">
        <f t="shared" si="1169"/>
        <v>0</v>
      </c>
      <c r="AN512" s="39">
        <f t="shared" si="1169"/>
        <v>0</v>
      </c>
    </row>
    <row r="513" spans="1:40" s="46" customFormat="1" ht="18.75" hidden="1" x14ac:dyDescent="0.3">
      <c r="A513" s="115"/>
      <c r="B513" s="41" t="s">
        <v>192</v>
      </c>
      <c r="C513" s="80"/>
      <c r="D513" s="80"/>
      <c r="E513" s="80"/>
      <c r="F513" s="80"/>
      <c r="G513" s="80"/>
      <c r="H513" s="80"/>
      <c r="I513" s="80"/>
      <c r="J513" s="42">
        <v>0</v>
      </c>
      <c r="K513" s="43"/>
      <c r="L513" s="43"/>
      <c r="M513" s="44">
        <f>N513+AE513</f>
        <v>0</v>
      </c>
      <c r="N513" s="43">
        <f>O513+P513+W513</f>
        <v>0</v>
      </c>
      <c r="O513" s="43">
        <f t="shared" ref="O513" si="1177">J513*E512</f>
        <v>0</v>
      </c>
      <c r="P513" s="43">
        <f t="shared" ref="P513" si="1178">J513*F512</f>
        <v>0</v>
      </c>
      <c r="Q513" s="43">
        <v>0</v>
      </c>
      <c r="R513" s="43">
        <v>0</v>
      </c>
      <c r="S513" s="43">
        <v>0</v>
      </c>
      <c r="T513" s="43">
        <v>0</v>
      </c>
      <c r="U513" s="43">
        <f>P513</f>
        <v>0</v>
      </c>
      <c r="V513" s="43">
        <v>0</v>
      </c>
      <c r="W513" s="43">
        <f>J513*G512</f>
        <v>0</v>
      </c>
      <c r="X513" s="43">
        <v>0</v>
      </c>
      <c r="Y513" s="43">
        <v>0</v>
      </c>
      <c r="Z513" s="43">
        <v>0</v>
      </c>
      <c r="AA513" s="43">
        <v>0</v>
      </c>
      <c r="AB513" s="43">
        <f t="shared" ref="AB513" si="1179">W513</f>
        <v>0</v>
      </c>
      <c r="AC513" s="43">
        <v>0</v>
      </c>
      <c r="AD513" s="43">
        <f>J513*H512</f>
        <v>0</v>
      </c>
      <c r="AE513" s="43">
        <f t="shared" ref="AE513" si="1180">AD513</f>
        <v>0</v>
      </c>
      <c r="AF513" s="43">
        <v>0</v>
      </c>
      <c r="AG513" s="43">
        <v>0</v>
      </c>
      <c r="AH513" s="43">
        <v>0</v>
      </c>
      <c r="AI513" s="43">
        <v>0</v>
      </c>
      <c r="AJ513" s="43">
        <v>0</v>
      </c>
      <c r="AK513" s="43">
        <v>0</v>
      </c>
      <c r="AL513" s="43">
        <v>0</v>
      </c>
      <c r="AM513" s="43">
        <v>0</v>
      </c>
      <c r="AN513" s="45">
        <v>0</v>
      </c>
    </row>
    <row r="514" spans="1:40" s="46" customFormat="1" ht="19.5" hidden="1" thickBot="1" x14ac:dyDescent="0.35">
      <c r="A514" s="116"/>
      <c r="B514" s="47" t="s">
        <v>189</v>
      </c>
      <c r="C514" s="81"/>
      <c r="D514" s="81"/>
      <c r="E514" s="81"/>
      <c r="F514" s="81"/>
      <c r="G514" s="81"/>
      <c r="H514" s="81"/>
      <c r="I514" s="81"/>
      <c r="J514" s="48"/>
      <c r="K514" s="49"/>
      <c r="L514" s="49"/>
      <c r="M514" s="50">
        <f>N514+AD514</f>
        <v>0</v>
      </c>
      <c r="N514" s="49">
        <f t="shared" ref="N514" si="1181">O514</f>
        <v>0</v>
      </c>
      <c r="O514" s="49">
        <f t="shared" ref="O514" si="1182">J514*E512</f>
        <v>0</v>
      </c>
      <c r="P514" s="49">
        <v>0</v>
      </c>
      <c r="Q514" s="49">
        <v>0</v>
      </c>
      <c r="R514" s="49">
        <v>0</v>
      </c>
      <c r="S514" s="49">
        <v>0</v>
      </c>
      <c r="T514" s="49">
        <v>0</v>
      </c>
      <c r="U514" s="49">
        <v>0</v>
      </c>
      <c r="V514" s="49">
        <v>0</v>
      </c>
      <c r="W514" s="49">
        <v>0</v>
      </c>
      <c r="X514" s="49">
        <v>0</v>
      </c>
      <c r="Y514" s="49">
        <v>0</v>
      </c>
      <c r="Z514" s="49">
        <v>0</v>
      </c>
      <c r="AA514" s="49">
        <v>0</v>
      </c>
      <c r="AB514" s="49">
        <v>0</v>
      </c>
      <c r="AC514" s="49">
        <v>0</v>
      </c>
      <c r="AD514" s="49">
        <v>0</v>
      </c>
      <c r="AE514" s="49">
        <v>0</v>
      </c>
      <c r="AF514" s="49">
        <v>0</v>
      </c>
      <c r="AG514" s="49">
        <v>0</v>
      </c>
      <c r="AH514" s="49">
        <v>0</v>
      </c>
      <c r="AI514" s="49">
        <v>0</v>
      </c>
      <c r="AJ514" s="49">
        <v>0</v>
      </c>
      <c r="AK514" s="49">
        <v>0</v>
      </c>
      <c r="AL514" s="49">
        <v>0</v>
      </c>
      <c r="AM514" s="49">
        <v>0</v>
      </c>
      <c r="AN514" s="51">
        <v>0</v>
      </c>
    </row>
    <row r="515" spans="1:40" s="40" customFormat="1" ht="56.25" hidden="1" x14ac:dyDescent="0.3">
      <c r="A515" s="114">
        <v>166</v>
      </c>
      <c r="B515" s="36" t="s">
        <v>170</v>
      </c>
      <c r="C515" s="79">
        <f>D515+H515</f>
        <v>92064.22</v>
      </c>
      <c r="D515" s="79">
        <f>E515+F515+G515</f>
        <v>46992.22</v>
      </c>
      <c r="E515" s="79">
        <v>30949.51</v>
      </c>
      <c r="F515" s="79">
        <v>12723.57</v>
      </c>
      <c r="G515" s="79">
        <v>3319.14</v>
      </c>
      <c r="H515" s="79">
        <v>45072</v>
      </c>
      <c r="I515" s="79">
        <f t="shared" ref="I515" si="1183">F515+G515+H515</f>
        <v>61114.71</v>
      </c>
      <c r="J515" s="37">
        <f t="shared" si="1169"/>
        <v>0</v>
      </c>
      <c r="K515" s="38">
        <f t="shared" si="1169"/>
        <v>0</v>
      </c>
      <c r="L515" s="38">
        <f t="shared" si="1169"/>
        <v>0</v>
      </c>
      <c r="M515" s="38">
        <f t="shared" si="1169"/>
        <v>0</v>
      </c>
      <c r="N515" s="38">
        <f t="shared" si="1169"/>
        <v>0</v>
      </c>
      <c r="O515" s="38">
        <f t="shared" si="1169"/>
        <v>0</v>
      </c>
      <c r="P515" s="38">
        <f t="shared" si="1169"/>
        <v>0</v>
      </c>
      <c r="Q515" s="38">
        <f t="shared" si="1169"/>
        <v>0</v>
      </c>
      <c r="R515" s="38">
        <f t="shared" si="1169"/>
        <v>0</v>
      </c>
      <c r="S515" s="38">
        <f t="shared" si="1169"/>
        <v>0</v>
      </c>
      <c r="T515" s="38">
        <f t="shared" si="1169"/>
        <v>0</v>
      </c>
      <c r="U515" s="38">
        <f t="shared" si="1169"/>
        <v>0</v>
      </c>
      <c r="V515" s="38">
        <f t="shared" si="1169"/>
        <v>0</v>
      </c>
      <c r="W515" s="38">
        <f t="shared" si="1169"/>
        <v>0</v>
      </c>
      <c r="X515" s="38">
        <f t="shared" si="1169"/>
        <v>0</v>
      </c>
      <c r="Y515" s="38">
        <f t="shared" si="1169"/>
        <v>0</v>
      </c>
      <c r="Z515" s="38">
        <f t="shared" si="1169"/>
        <v>0</v>
      </c>
      <c r="AA515" s="38">
        <f t="shared" si="1169"/>
        <v>0</v>
      </c>
      <c r="AB515" s="38">
        <f t="shared" si="1169"/>
        <v>0</v>
      </c>
      <c r="AC515" s="38">
        <f t="shared" si="1169"/>
        <v>0</v>
      </c>
      <c r="AD515" s="38">
        <f t="shared" si="1169"/>
        <v>0</v>
      </c>
      <c r="AE515" s="38">
        <f t="shared" si="1169"/>
        <v>0</v>
      </c>
      <c r="AF515" s="38">
        <f t="shared" si="1169"/>
        <v>0</v>
      </c>
      <c r="AG515" s="38">
        <f t="shared" si="1169"/>
        <v>0</v>
      </c>
      <c r="AH515" s="38">
        <f t="shared" si="1169"/>
        <v>0</v>
      </c>
      <c r="AI515" s="38">
        <f t="shared" si="1169"/>
        <v>0</v>
      </c>
      <c r="AJ515" s="38">
        <f t="shared" si="1169"/>
        <v>0</v>
      </c>
      <c r="AK515" s="38">
        <f t="shared" si="1169"/>
        <v>0</v>
      </c>
      <c r="AL515" s="38">
        <f t="shared" si="1169"/>
        <v>0</v>
      </c>
      <c r="AM515" s="38">
        <f t="shared" si="1169"/>
        <v>0</v>
      </c>
      <c r="AN515" s="39">
        <f t="shared" si="1169"/>
        <v>0</v>
      </c>
    </row>
    <row r="516" spans="1:40" s="46" customFormat="1" ht="18.75" hidden="1" x14ac:dyDescent="0.3">
      <c r="A516" s="115"/>
      <c r="B516" s="41" t="s">
        <v>192</v>
      </c>
      <c r="C516" s="80"/>
      <c r="D516" s="80"/>
      <c r="E516" s="80"/>
      <c r="F516" s="80"/>
      <c r="G516" s="80"/>
      <c r="H516" s="80"/>
      <c r="I516" s="80"/>
      <c r="J516" s="42">
        <v>0</v>
      </c>
      <c r="K516" s="43"/>
      <c r="L516" s="43"/>
      <c r="M516" s="44">
        <f>N516+AE516</f>
        <v>0</v>
      </c>
      <c r="N516" s="43">
        <f>O516+P516+W516</f>
        <v>0</v>
      </c>
      <c r="O516" s="43">
        <f t="shared" ref="O516" si="1184">J516*E515</f>
        <v>0</v>
      </c>
      <c r="P516" s="43">
        <f t="shared" ref="P516" si="1185">J516*F515</f>
        <v>0</v>
      </c>
      <c r="Q516" s="43">
        <v>0</v>
      </c>
      <c r="R516" s="43">
        <v>0</v>
      </c>
      <c r="S516" s="43">
        <v>0</v>
      </c>
      <c r="T516" s="43">
        <v>0</v>
      </c>
      <c r="U516" s="43">
        <f>P516</f>
        <v>0</v>
      </c>
      <c r="V516" s="43">
        <v>0</v>
      </c>
      <c r="W516" s="43">
        <f>J516*G515</f>
        <v>0</v>
      </c>
      <c r="X516" s="43">
        <v>0</v>
      </c>
      <c r="Y516" s="43">
        <v>0</v>
      </c>
      <c r="Z516" s="43">
        <v>0</v>
      </c>
      <c r="AA516" s="43">
        <v>0</v>
      </c>
      <c r="AB516" s="43">
        <f t="shared" ref="AB516" si="1186">W516</f>
        <v>0</v>
      </c>
      <c r="AC516" s="43">
        <v>0</v>
      </c>
      <c r="AD516" s="43">
        <f>J516*H515</f>
        <v>0</v>
      </c>
      <c r="AE516" s="43">
        <f t="shared" ref="AE516" si="1187">AD516</f>
        <v>0</v>
      </c>
      <c r="AF516" s="43">
        <v>0</v>
      </c>
      <c r="AG516" s="43">
        <v>0</v>
      </c>
      <c r="AH516" s="43">
        <v>0</v>
      </c>
      <c r="AI516" s="43">
        <v>0</v>
      </c>
      <c r="AJ516" s="43">
        <v>0</v>
      </c>
      <c r="AK516" s="43">
        <v>0</v>
      </c>
      <c r="AL516" s="43">
        <v>0</v>
      </c>
      <c r="AM516" s="43">
        <v>0</v>
      </c>
      <c r="AN516" s="45">
        <v>0</v>
      </c>
    </row>
    <row r="517" spans="1:40" s="46" customFormat="1" ht="19.5" hidden="1" thickBot="1" x14ac:dyDescent="0.35">
      <c r="A517" s="116"/>
      <c r="B517" s="47" t="s">
        <v>189</v>
      </c>
      <c r="C517" s="81"/>
      <c r="D517" s="81"/>
      <c r="E517" s="81"/>
      <c r="F517" s="81"/>
      <c r="G517" s="81"/>
      <c r="H517" s="81"/>
      <c r="I517" s="81"/>
      <c r="J517" s="48"/>
      <c r="K517" s="49"/>
      <c r="L517" s="49"/>
      <c r="M517" s="50">
        <f>N517+AD517</f>
        <v>0</v>
      </c>
      <c r="N517" s="49">
        <f t="shared" ref="N517" si="1188">O517</f>
        <v>0</v>
      </c>
      <c r="O517" s="49">
        <f t="shared" ref="O517" si="1189">J517*E515</f>
        <v>0</v>
      </c>
      <c r="P517" s="49">
        <v>0</v>
      </c>
      <c r="Q517" s="49">
        <v>0</v>
      </c>
      <c r="R517" s="49">
        <v>0</v>
      </c>
      <c r="S517" s="49">
        <v>0</v>
      </c>
      <c r="T517" s="49">
        <v>0</v>
      </c>
      <c r="U517" s="49">
        <v>0</v>
      </c>
      <c r="V517" s="49">
        <v>0</v>
      </c>
      <c r="W517" s="49">
        <v>0</v>
      </c>
      <c r="X517" s="49">
        <v>0</v>
      </c>
      <c r="Y517" s="49">
        <v>0</v>
      </c>
      <c r="Z517" s="49">
        <v>0</v>
      </c>
      <c r="AA517" s="49">
        <v>0</v>
      </c>
      <c r="AB517" s="49">
        <v>0</v>
      </c>
      <c r="AC517" s="49">
        <v>0</v>
      </c>
      <c r="AD517" s="49">
        <v>0</v>
      </c>
      <c r="AE517" s="49">
        <v>0</v>
      </c>
      <c r="AF517" s="49">
        <v>0</v>
      </c>
      <c r="AG517" s="49">
        <v>0</v>
      </c>
      <c r="AH517" s="49">
        <v>0</v>
      </c>
      <c r="AI517" s="49">
        <v>0</v>
      </c>
      <c r="AJ517" s="49">
        <v>0</v>
      </c>
      <c r="AK517" s="49">
        <v>0</v>
      </c>
      <c r="AL517" s="49">
        <v>0</v>
      </c>
      <c r="AM517" s="49">
        <v>0</v>
      </c>
      <c r="AN517" s="51">
        <v>0</v>
      </c>
    </row>
    <row r="518" spans="1:40" s="40" customFormat="1" ht="56.25" hidden="1" x14ac:dyDescent="0.3">
      <c r="A518" s="114">
        <v>167</v>
      </c>
      <c r="B518" s="36" t="s">
        <v>171</v>
      </c>
      <c r="C518" s="79">
        <f>D518+H518</f>
        <v>91856.4</v>
      </c>
      <c r="D518" s="79">
        <f>E518+F518+G518</f>
        <v>46784.399999999994</v>
      </c>
      <c r="E518" s="79">
        <v>30949.51</v>
      </c>
      <c r="F518" s="79">
        <v>12515.75</v>
      </c>
      <c r="G518" s="79">
        <v>3319.14</v>
      </c>
      <c r="H518" s="79">
        <v>45072</v>
      </c>
      <c r="I518" s="79">
        <f t="shared" ref="I518" si="1190">F518+G518+H518</f>
        <v>60906.89</v>
      </c>
      <c r="J518" s="37">
        <f t="shared" si="1169"/>
        <v>0</v>
      </c>
      <c r="K518" s="38">
        <f t="shared" si="1169"/>
        <v>0</v>
      </c>
      <c r="L518" s="38">
        <f t="shared" si="1169"/>
        <v>0</v>
      </c>
      <c r="M518" s="38">
        <f t="shared" si="1169"/>
        <v>0</v>
      </c>
      <c r="N518" s="38">
        <f t="shared" si="1169"/>
        <v>0</v>
      </c>
      <c r="O518" s="38">
        <f t="shared" si="1169"/>
        <v>0</v>
      </c>
      <c r="P518" s="38">
        <f t="shared" si="1169"/>
        <v>0</v>
      </c>
      <c r="Q518" s="38">
        <f t="shared" si="1169"/>
        <v>0</v>
      </c>
      <c r="R518" s="38">
        <f t="shared" si="1169"/>
        <v>0</v>
      </c>
      <c r="S518" s="38">
        <f t="shared" si="1169"/>
        <v>0</v>
      </c>
      <c r="T518" s="38">
        <f t="shared" si="1169"/>
        <v>0</v>
      </c>
      <c r="U518" s="38">
        <f t="shared" si="1169"/>
        <v>0</v>
      </c>
      <c r="V518" s="38">
        <f t="shared" si="1169"/>
        <v>0</v>
      </c>
      <c r="W518" s="38">
        <f t="shared" si="1169"/>
        <v>0</v>
      </c>
      <c r="X518" s="38">
        <f t="shared" si="1169"/>
        <v>0</v>
      </c>
      <c r="Y518" s="38">
        <f t="shared" si="1169"/>
        <v>0</v>
      </c>
      <c r="Z518" s="38">
        <f t="shared" si="1169"/>
        <v>0</v>
      </c>
      <c r="AA518" s="38">
        <f t="shared" si="1169"/>
        <v>0</v>
      </c>
      <c r="AB518" s="38">
        <f t="shared" si="1169"/>
        <v>0</v>
      </c>
      <c r="AC518" s="38">
        <f t="shared" si="1169"/>
        <v>0</v>
      </c>
      <c r="AD518" s="38">
        <f t="shared" si="1169"/>
        <v>0</v>
      </c>
      <c r="AE518" s="38">
        <f t="shared" si="1169"/>
        <v>0</v>
      </c>
      <c r="AF518" s="38">
        <f t="shared" si="1169"/>
        <v>0</v>
      </c>
      <c r="AG518" s="38">
        <f t="shared" si="1169"/>
        <v>0</v>
      </c>
      <c r="AH518" s="38">
        <f t="shared" si="1169"/>
        <v>0</v>
      </c>
      <c r="AI518" s="38">
        <f t="shared" si="1169"/>
        <v>0</v>
      </c>
      <c r="AJ518" s="38">
        <f t="shared" si="1169"/>
        <v>0</v>
      </c>
      <c r="AK518" s="38">
        <f t="shared" si="1169"/>
        <v>0</v>
      </c>
      <c r="AL518" s="38">
        <f t="shared" si="1169"/>
        <v>0</v>
      </c>
      <c r="AM518" s="38">
        <f t="shared" si="1169"/>
        <v>0</v>
      </c>
      <c r="AN518" s="39">
        <f t="shared" si="1169"/>
        <v>0</v>
      </c>
    </row>
    <row r="519" spans="1:40" s="46" customFormat="1" ht="18.75" hidden="1" x14ac:dyDescent="0.3">
      <c r="A519" s="115"/>
      <c r="B519" s="41" t="s">
        <v>192</v>
      </c>
      <c r="C519" s="80"/>
      <c r="D519" s="80"/>
      <c r="E519" s="80"/>
      <c r="F519" s="80"/>
      <c r="G519" s="80"/>
      <c r="H519" s="80"/>
      <c r="I519" s="80"/>
      <c r="J519" s="42">
        <v>0</v>
      </c>
      <c r="K519" s="43"/>
      <c r="L519" s="43"/>
      <c r="M519" s="44">
        <f>N519+AE519</f>
        <v>0</v>
      </c>
      <c r="N519" s="43">
        <f>O519+P519+W519</f>
        <v>0</v>
      </c>
      <c r="O519" s="43">
        <f t="shared" ref="O519" si="1191">J519*E518</f>
        <v>0</v>
      </c>
      <c r="P519" s="43">
        <f t="shared" ref="P519" si="1192">J519*F518</f>
        <v>0</v>
      </c>
      <c r="Q519" s="43">
        <v>0</v>
      </c>
      <c r="R519" s="43">
        <v>0</v>
      </c>
      <c r="S519" s="43">
        <v>0</v>
      </c>
      <c r="T519" s="43">
        <v>0</v>
      </c>
      <c r="U519" s="43">
        <f>P519</f>
        <v>0</v>
      </c>
      <c r="V519" s="43">
        <v>0</v>
      </c>
      <c r="W519" s="43">
        <f>J519*G518</f>
        <v>0</v>
      </c>
      <c r="X519" s="43">
        <v>0</v>
      </c>
      <c r="Y519" s="43">
        <v>0</v>
      </c>
      <c r="Z519" s="43">
        <v>0</v>
      </c>
      <c r="AA519" s="43">
        <v>0</v>
      </c>
      <c r="AB519" s="43">
        <f t="shared" ref="AB519" si="1193">W519</f>
        <v>0</v>
      </c>
      <c r="AC519" s="43">
        <v>0</v>
      </c>
      <c r="AD519" s="43">
        <f>J519*H518</f>
        <v>0</v>
      </c>
      <c r="AE519" s="43">
        <f t="shared" ref="AE519" si="1194">AD519</f>
        <v>0</v>
      </c>
      <c r="AF519" s="43">
        <v>0</v>
      </c>
      <c r="AG519" s="43">
        <v>0</v>
      </c>
      <c r="AH519" s="43">
        <v>0</v>
      </c>
      <c r="AI519" s="43">
        <v>0</v>
      </c>
      <c r="AJ519" s="43">
        <v>0</v>
      </c>
      <c r="AK519" s="43">
        <v>0</v>
      </c>
      <c r="AL519" s="43">
        <v>0</v>
      </c>
      <c r="AM519" s="43">
        <v>0</v>
      </c>
      <c r="AN519" s="45">
        <v>0</v>
      </c>
    </row>
    <row r="520" spans="1:40" s="46" customFormat="1" ht="19.5" hidden="1" thickBot="1" x14ac:dyDescent="0.35">
      <c r="A520" s="116"/>
      <c r="B520" s="47" t="s">
        <v>189</v>
      </c>
      <c r="C520" s="81"/>
      <c r="D520" s="81"/>
      <c r="E520" s="81"/>
      <c r="F520" s="81"/>
      <c r="G520" s="81"/>
      <c r="H520" s="81"/>
      <c r="I520" s="81"/>
      <c r="J520" s="48"/>
      <c r="K520" s="49"/>
      <c r="L520" s="49"/>
      <c r="M520" s="50">
        <f>N520+AD520</f>
        <v>0</v>
      </c>
      <c r="N520" s="49">
        <f t="shared" ref="N520" si="1195">O520</f>
        <v>0</v>
      </c>
      <c r="O520" s="49">
        <f t="shared" ref="O520" si="1196">J520*E518</f>
        <v>0</v>
      </c>
      <c r="P520" s="49">
        <v>0</v>
      </c>
      <c r="Q520" s="49">
        <v>0</v>
      </c>
      <c r="R520" s="49">
        <v>0</v>
      </c>
      <c r="S520" s="49">
        <v>0</v>
      </c>
      <c r="T520" s="49">
        <v>0</v>
      </c>
      <c r="U520" s="49">
        <v>0</v>
      </c>
      <c r="V520" s="49">
        <v>0</v>
      </c>
      <c r="W520" s="49">
        <v>0</v>
      </c>
      <c r="X520" s="49">
        <v>0</v>
      </c>
      <c r="Y520" s="49">
        <v>0</v>
      </c>
      <c r="Z520" s="49">
        <v>0</v>
      </c>
      <c r="AA520" s="49">
        <v>0</v>
      </c>
      <c r="AB520" s="49">
        <v>0</v>
      </c>
      <c r="AC520" s="49">
        <v>0</v>
      </c>
      <c r="AD520" s="49">
        <v>0</v>
      </c>
      <c r="AE520" s="49">
        <v>0</v>
      </c>
      <c r="AF520" s="49">
        <v>0</v>
      </c>
      <c r="AG520" s="49">
        <v>0</v>
      </c>
      <c r="AH520" s="49">
        <v>0</v>
      </c>
      <c r="AI520" s="49">
        <v>0</v>
      </c>
      <c r="AJ520" s="49">
        <v>0</v>
      </c>
      <c r="AK520" s="49">
        <v>0</v>
      </c>
      <c r="AL520" s="49">
        <v>0</v>
      </c>
      <c r="AM520" s="49">
        <v>0</v>
      </c>
      <c r="AN520" s="51">
        <v>0</v>
      </c>
    </row>
    <row r="521" spans="1:40" s="40" customFormat="1" ht="93.75" hidden="1" x14ac:dyDescent="0.3">
      <c r="A521" s="114">
        <v>168</v>
      </c>
      <c r="B521" s="36" t="s">
        <v>172</v>
      </c>
      <c r="C521" s="79">
        <f>D521+H521</f>
        <v>117532.95</v>
      </c>
      <c r="D521" s="79">
        <f>E521+F521+G521</f>
        <v>59478.57</v>
      </c>
      <c r="E521" s="79">
        <v>42944.61</v>
      </c>
      <c r="F521" s="79">
        <v>12959.95</v>
      </c>
      <c r="G521" s="79">
        <v>3574.01</v>
      </c>
      <c r="H521" s="79">
        <v>58054.38</v>
      </c>
      <c r="I521" s="79">
        <f t="shared" ref="I521" si="1197">F521+G521+H521</f>
        <v>74588.34</v>
      </c>
      <c r="J521" s="37">
        <f t="shared" si="1169"/>
        <v>0</v>
      </c>
      <c r="K521" s="38">
        <f t="shared" si="1169"/>
        <v>0</v>
      </c>
      <c r="L521" s="38">
        <f t="shared" si="1169"/>
        <v>0</v>
      </c>
      <c r="M521" s="38">
        <f t="shared" si="1169"/>
        <v>0</v>
      </c>
      <c r="N521" s="38">
        <f t="shared" si="1169"/>
        <v>0</v>
      </c>
      <c r="O521" s="38">
        <f t="shared" si="1169"/>
        <v>0</v>
      </c>
      <c r="P521" s="38">
        <f t="shared" si="1169"/>
        <v>0</v>
      </c>
      <c r="Q521" s="38">
        <f t="shared" si="1169"/>
        <v>0</v>
      </c>
      <c r="R521" s="38">
        <f t="shared" si="1169"/>
        <v>0</v>
      </c>
      <c r="S521" s="38">
        <f t="shared" si="1169"/>
        <v>0</v>
      </c>
      <c r="T521" s="38">
        <f t="shared" si="1169"/>
        <v>0</v>
      </c>
      <c r="U521" s="38">
        <f t="shared" si="1169"/>
        <v>0</v>
      </c>
      <c r="V521" s="38">
        <f t="shared" si="1169"/>
        <v>0</v>
      </c>
      <c r="W521" s="38">
        <f t="shared" si="1169"/>
        <v>0</v>
      </c>
      <c r="X521" s="38">
        <f t="shared" si="1169"/>
        <v>0</v>
      </c>
      <c r="Y521" s="38">
        <f t="shared" si="1169"/>
        <v>0</v>
      </c>
      <c r="Z521" s="38">
        <f t="shared" si="1169"/>
        <v>0</v>
      </c>
      <c r="AA521" s="38">
        <f t="shared" si="1169"/>
        <v>0</v>
      </c>
      <c r="AB521" s="38">
        <f t="shared" si="1169"/>
        <v>0</v>
      </c>
      <c r="AC521" s="38">
        <f t="shared" si="1169"/>
        <v>0</v>
      </c>
      <c r="AD521" s="38">
        <f t="shared" si="1169"/>
        <v>0</v>
      </c>
      <c r="AE521" s="38">
        <f t="shared" si="1169"/>
        <v>0</v>
      </c>
      <c r="AF521" s="38">
        <f t="shared" si="1169"/>
        <v>0</v>
      </c>
      <c r="AG521" s="38">
        <f t="shared" si="1169"/>
        <v>0</v>
      </c>
      <c r="AH521" s="38">
        <f t="shared" si="1169"/>
        <v>0</v>
      </c>
      <c r="AI521" s="38">
        <f t="shared" si="1169"/>
        <v>0</v>
      </c>
      <c r="AJ521" s="38">
        <f t="shared" si="1169"/>
        <v>0</v>
      </c>
      <c r="AK521" s="38">
        <f t="shared" si="1169"/>
        <v>0</v>
      </c>
      <c r="AL521" s="38">
        <f t="shared" si="1169"/>
        <v>0</v>
      </c>
      <c r="AM521" s="38">
        <f t="shared" si="1169"/>
        <v>0</v>
      </c>
      <c r="AN521" s="39">
        <f t="shared" si="1169"/>
        <v>0</v>
      </c>
    </row>
    <row r="522" spans="1:40" s="46" customFormat="1" ht="18.75" hidden="1" x14ac:dyDescent="0.3">
      <c r="A522" s="115"/>
      <c r="B522" s="41" t="s">
        <v>192</v>
      </c>
      <c r="C522" s="80"/>
      <c r="D522" s="80"/>
      <c r="E522" s="80"/>
      <c r="F522" s="80"/>
      <c r="G522" s="80"/>
      <c r="H522" s="80"/>
      <c r="I522" s="80"/>
      <c r="J522" s="42">
        <v>0</v>
      </c>
      <c r="K522" s="43"/>
      <c r="L522" s="43"/>
      <c r="M522" s="44">
        <f>N522+AE522</f>
        <v>0</v>
      </c>
      <c r="N522" s="43">
        <f>O522+P522+W522</f>
        <v>0</v>
      </c>
      <c r="O522" s="43">
        <f t="shared" ref="O522" si="1198">J522*E521</f>
        <v>0</v>
      </c>
      <c r="P522" s="43">
        <f t="shared" ref="P522" si="1199">J522*F521</f>
        <v>0</v>
      </c>
      <c r="Q522" s="43">
        <v>0</v>
      </c>
      <c r="R522" s="43">
        <v>0</v>
      </c>
      <c r="S522" s="43">
        <v>0</v>
      </c>
      <c r="T522" s="43">
        <v>0</v>
      </c>
      <c r="U522" s="43">
        <f>P522</f>
        <v>0</v>
      </c>
      <c r="V522" s="43">
        <v>0</v>
      </c>
      <c r="W522" s="43">
        <f>J522*G521</f>
        <v>0</v>
      </c>
      <c r="X522" s="43">
        <v>0</v>
      </c>
      <c r="Y522" s="43">
        <v>0</v>
      </c>
      <c r="Z522" s="43">
        <v>0</v>
      </c>
      <c r="AA522" s="43">
        <v>0</v>
      </c>
      <c r="AB522" s="43">
        <f t="shared" ref="AB522" si="1200">W522</f>
        <v>0</v>
      </c>
      <c r="AC522" s="43">
        <v>0</v>
      </c>
      <c r="AD522" s="43">
        <f>J522*H521</f>
        <v>0</v>
      </c>
      <c r="AE522" s="43">
        <f t="shared" ref="AE522" si="1201">AD522</f>
        <v>0</v>
      </c>
      <c r="AF522" s="43">
        <v>0</v>
      </c>
      <c r="AG522" s="43">
        <v>0</v>
      </c>
      <c r="AH522" s="43">
        <v>0</v>
      </c>
      <c r="AI522" s="43">
        <v>0</v>
      </c>
      <c r="AJ522" s="43">
        <v>0</v>
      </c>
      <c r="AK522" s="43">
        <v>0</v>
      </c>
      <c r="AL522" s="43">
        <v>0</v>
      </c>
      <c r="AM522" s="43">
        <v>0</v>
      </c>
      <c r="AN522" s="45">
        <v>0</v>
      </c>
    </row>
    <row r="523" spans="1:40" s="46" customFormat="1" ht="19.5" hidden="1" thickBot="1" x14ac:dyDescent="0.35">
      <c r="A523" s="116"/>
      <c r="B523" s="47" t="s">
        <v>189</v>
      </c>
      <c r="C523" s="81"/>
      <c r="D523" s="81"/>
      <c r="E523" s="81"/>
      <c r="F523" s="81"/>
      <c r="G523" s="81"/>
      <c r="H523" s="81"/>
      <c r="I523" s="81"/>
      <c r="J523" s="48"/>
      <c r="K523" s="49"/>
      <c r="L523" s="49"/>
      <c r="M523" s="50">
        <f>N523+AD523</f>
        <v>0</v>
      </c>
      <c r="N523" s="49">
        <f t="shared" ref="N523" si="1202">O523</f>
        <v>0</v>
      </c>
      <c r="O523" s="49">
        <f t="shared" ref="O523" si="1203">J523*E521</f>
        <v>0</v>
      </c>
      <c r="P523" s="49">
        <v>0</v>
      </c>
      <c r="Q523" s="49">
        <v>0</v>
      </c>
      <c r="R523" s="49">
        <v>0</v>
      </c>
      <c r="S523" s="49">
        <v>0</v>
      </c>
      <c r="T523" s="49">
        <v>0</v>
      </c>
      <c r="U523" s="49">
        <v>0</v>
      </c>
      <c r="V523" s="49">
        <v>0</v>
      </c>
      <c r="W523" s="49">
        <v>0</v>
      </c>
      <c r="X523" s="49">
        <v>0</v>
      </c>
      <c r="Y523" s="49">
        <v>0</v>
      </c>
      <c r="Z523" s="49">
        <v>0</v>
      </c>
      <c r="AA523" s="49">
        <v>0</v>
      </c>
      <c r="AB523" s="49">
        <v>0</v>
      </c>
      <c r="AC523" s="49">
        <v>0</v>
      </c>
      <c r="AD523" s="49">
        <v>0</v>
      </c>
      <c r="AE523" s="49">
        <v>0</v>
      </c>
      <c r="AF523" s="49">
        <v>0</v>
      </c>
      <c r="AG523" s="49">
        <v>0</v>
      </c>
      <c r="AH523" s="49">
        <v>0</v>
      </c>
      <c r="AI523" s="49">
        <v>0</v>
      </c>
      <c r="AJ523" s="49">
        <v>0</v>
      </c>
      <c r="AK523" s="49">
        <v>0</v>
      </c>
      <c r="AL523" s="49">
        <v>0</v>
      </c>
      <c r="AM523" s="49">
        <v>0</v>
      </c>
      <c r="AN523" s="51">
        <v>0</v>
      </c>
    </row>
    <row r="524" spans="1:40" s="40" customFormat="1" ht="75" hidden="1" x14ac:dyDescent="0.3">
      <c r="A524" s="114">
        <v>169</v>
      </c>
      <c r="B524" s="36" t="s">
        <v>173</v>
      </c>
      <c r="C524" s="79">
        <f>D524+H524</f>
        <v>167548.66</v>
      </c>
      <c r="D524" s="79">
        <f>E524+F524+G524</f>
        <v>103996.66</v>
      </c>
      <c r="E524" s="79">
        <v>61321.71</v>
      </c>
      <c r="F524" s="79">
        <v>26728.73</v>
      </c>
      <c r="G524" s="79">
        <v>15946.22</v>
      </c>
      <c r="H524" s="79">
        <v>63552</v>
      </c>
      <c r="I524" s="79">
        <f t="shared" ref="I524" si="1204">F524+G524+H524</f>
        <v>106226.95</v>
      </c>
      <c r="J524" s="37">
        <f t="shared" si="1169"/>
        <v>0</v>
      </c>
      <c r="K524" s="38">
        <f t="shared" si="1169"/>
        <v>0</v>
      </c>
      <c r="L524" s="38">
        <f t="shared" si="1169"/>
        <v>0</v>
      </c>
      <c r="M524" s="38">
        <f t="shared" si="1169"/>
        <v>0</v>
      </c>
      <c r="N524" s="38">
        <f t="shared" si="1169"/>
        <v>0</v>
      </c>
      <c r="O524" s="38">
        <f t="shared" si="1169"/>
        <v>0</v>
      </c>
      <c r="P524" s="38">
        <f t="shared" si="1169"/>
        <v>0</v>
      </c>
      <c r="Q524" s="38">
        <f t="shared" si="1169"/>
        <v>0</v>
      </c>
      <c r="R524" s="38">
        <f t="shared" si="1169"/>
        <v>0</v>
      </c>
      <c r="S524" s="38">
        <f t="shared" si="1169"/>
        <v>0</v>
      </c>
      <c r="T524" s="38">
        <f t="shared" si="1169"/>
        <v>0</v>
      </c>
      <c r="U524" s="38">
        <f t="shared" si="1169"/>
        <v>0</v>
      </c>
      <c r="V524" s="38">
        <f t="shared" si="1169"/>
        <v>0</v>
      </c>
      <c r="W524" s="38">
        <f t="shared" si="1169"/>
        <v>0</v>
      </c>
      <c r="X524" s="38">
        <f t="shared" si="1169"/>
        <v>0</v>
      </c>
      <c r="Y524" s="38">
        <f t="shared" si="1169"/>
        <v>0</v>
      </c>
      <c r="Z524" s="38">
        <f t="shared" si="1169"/>
        <v>0</v>
      </c>
      <c r="AA524" s="38">
        <f t="shared" si="1169"/>
        <v>0</v>
      </c>
      <c r="AB524" s="38">
        <f t="shared" si="1169"/>
        <v>0</v>
      </c>
      <c r="AC524" s="38">
        <f t="shared" si="1169"/>
        <v>0</v>
      </c>
      <c r="AD524" s="38">
        <f t="shared" si="1169"/>
        <v>0</v>
      </c>
      <c r="AE524" s="38">
        <f t="shared" si="1169"/>
        <v>0</v>
      </c>
      <c r="AF524" s="38">
        <f t="shared" si="1169"/>
        <v>0</v>
      </c>
      <c r="AG524" s="38">
        <f t="shared" si="1169"/>
        <v>0</v>
      </c>
      <c r="AH524" s="38">
        <f t="shared" si="1169"/>
        <v>0</v>
      </c>
      <c r="AI524" s="38">
        <f t="shared" si="1169"/>
        <v>0</v>
      </c>
      <c r="AJ524" s="38">
        <f t="shared" si="1169"/>
        <v>0</v>
      </c>
      <c r="AK524" s="38">
        <f t="shared" si="1169"/>
        <v>0</v>
      </c>
      <c r="AL524" s="38">
        <f t="shared" si="1169"/>
        <v>0</v>
      </c>
      <c r="AM524" s="38">
        <f t="shared" si="1169"/>
        <v>0</v>
      </c>
      <c r="AN524" s="39">
        <f t="shared" si="1169"/>
        <v>0</v>
      </c>
    </row>
    <row r="525" spans="1:40" s="46" customFormat="1" ht="18.75" hidden="1" x14ac:dyDescent="0.3">
      <c r="A525" s="115"/>
      <c r="B525" s="41" t="s">
        <v>192</v>
      </c>
      <c r="C525" s="80"/>
      <c r="D525" s="80"/>
      <c r="E525" s="80"/>
      <c r="F525" s="80"/>
      <c r="G525" s="80"/>
      <c r="H525" s="80"/>
      <c r="I525" s="80"/>
      <c r="J525" s="42">
        <v>0</v>
      </c>
      <c r="K525" s="43"/>
      <c r="L525" s="43"/>
      <c r="M525" s="44">
        <f>N525+AE525</f>
        <v>0</v>
      </c>
      <c r="N525" s="43">
        <f>O525+P525+W525</f>
        <v>0</v>
      </c>
      <c r="O525" s="43">
        <f t="shared" ref="O525" si="1205">J525*E524</f>
        <v>0</v>
      </c>
      <c r="P525" s="43">
        <f t="shared" ref="P525" si="1206">J525*F524</f>
        <v>0</v>
      </c>
      <c r="Q525" s="43">
        <v>0</v>
      </c>
      <c r="R525" s="43">
        <v>0</v>
      </c>
      <c r="S525" s="43">
        <v>0</v>
      </c>
      <c r="T525" s="43">
        <v>0</v>
      </c>
      <c r="U525" s="43">
        <f>P525</f>
        <v>0</v>
      </c>
      <c r="V525" s="43">
        <v>0</v>
      </c>
      <c r="W525" s="43">
        <f>J525*G524</f>
        <v>0</v>
      </c>
      <c r="X525" s="43">
        <v>0</v>
      </c>
      <c r="Y525" s="43">
        <v>0</v>
      </c>
      <c r="Z525" s="43">
        <v>0</v>
      </c>
      <c r="AA525" s="43">
        <v>0</v>
      </c>
      <c r="AB525" s="43">
        <f t="shared" ref="AB525" si="1207">W525</f>
        <v>0</v>
      </c>
      <c r="AC525" s="43">
        <v>0</v>
      </c>
      <c r="AD525" s="43">
        <f>J525*H524</f>
        <v>0</v>
      </c>
      <c r="AE525" s="43">
        <f t="shared" ref="AE525" si="1208">AD525</f>
        <v>0</v>
      </c>
      <c r="AF525" s="43">
        <v>0</v>
      </c>
      <c r="AG525" s="43">
        <v>0</v>
      </c>
      <c r="AH525" s="43">
        <v>0</v>
      </c>
      <c r="AI525" s="43">
        <v>0</v>
      </c>
      <c r="AJ525" s="43">
        <v>0</v>
      </c>
      <c r="AK525" s="43">
        <v>0</v>
      </c>
      <c r="AL525" s="43">
        <v>0</v>
      </c>
      <c r="AM525" s="43">
        <v>0</v>
      </c>
      <c r="AN525" s="45">
        <v>0</v>
      </c>
    </row>
    <row r="526" spans="1:40" s="46" customFormat="1" ht="19.5" hidden="1" thickBot="1" x14ac:dyDescent="0.35">
      <c r="A526" s="116"/>
      <c r="B526" s="47" t="s">
        <v>189</v>
      </c>
      <c r="C526" s="81"/>
      <c r="D526" s="81"/>
      <c r="E526" s="81"/>
      <c r="F526" s="81"/>
      <c r="G526" s="81"/>
      <c r="H526" s="81"/>
      <c r="I526" s="81"/>
      <c r="J526" s="48"/>
      <c r="K526" s="49"/>
      <c r="L526" s="49"/>
      <c r="M526" s="50">
        <f>N526+AD526</f>
        <v>0</v>
      </c>
      <c r="N526" s="49">
        <f t="shared" ref="N526" si="1209">O526</f>
        <v>0</v>
      </c>
      <c r="O526" s="49">
        <f t="shared" ref="O526" si="1210">J526*E524</f>
        <v>0</v>
      </c>
      <c r="P526" s="49">
        <v>0</v>
      </c>
      <c r="Q526" s="49">
        <v>0</v>
      </c>
      <c r="R526" s="49">
        <v>0</v>
      </c>
      <c r="S526" s="49">
        <v>0</v>
      </c>
      <c r="T526" s="49">
        <v>0</v>
      </c>
      <c r="U526" s="49">
        <v>0</v>
      </c>
      <c r="V526" s="49">
        <v>0</v>
      </c>
      <c r="W526" s="49">
        <v>0</v>
      </c>
      <c r="X526" s="49">
        <v>0</v>
      </c>
      <c r="Y526" s="49">
        <v>0</v>
      </c>
      <c r="Z526" s="49">
        <v>0</v>
      </c>
      <c r="AA526" s="49">
        <v>0</v>
      </c>
      <c r="AB526" s="49">
        <v>0</v>
      </c>
      <c r="AC526" s="49">
        <v>0</v>
      </c>
      <c r="AD526" s="49">
        <v>0</v>
      </c>
      <c r="AE526" s="49">
        <v>0</v>
      </c>
      <c r="AF526" s="49">
        <v>0</v>
      </c>
      <c r="AG526" s="49">
        <v>0</v>
      </c>
      <c r="AH526" s="49">
        <v>0</v>
      </c>
      <c r="AI526" s="49">
        <v>0</v>
      </c>
      <c r="AJ526" s="49">
        <v>0</v>
      </c>
      <c r="AK526" s="49">
        <v>0</v>
      </c>
      <c r="AL526" s="49">
        <v>0</v>
      </c>
      <c r="AM526" s="49">
        <v>0</v>
      </c>
      <c r="AN526" s="51">
        <v>0</v>
      </c>
    </row>
    <row r="527" spans="1:40" s="40" customFormat="1" ht="112.5" x14ac:dyDescent="0.3">
      <c r="A527" s="114">
        <v>54</v>
      </c>
      <c r="B527" s="36" t="s">
        <v>174</v>
      </c>
      <c r="C527" s="79">
        <f>D527+H527</f>
        <v>175055.27000000002</v>
      </c>
      <c r="D527" s="79">
        <f>E527+F527+G527</f>
        <v>108971.27</v>
      </c>
      <c r="E527" s="79">
        <v>61321.71</v>
      </c>
      <c r="F527" s="79">
        <v>31494.51</v>
      </c>
      <c r="G527" s="79">
        <v>16155.05</v>
      </c>
      <c r="H527" s="79">
        <v>66084</v>
      </c>
      <c r="I527" s="79">
        <f t="shared" ref="I527" si="1211">F527+G527+H527</f>
        <v>113733.56</v>
      </c>
      <c r="J527" s="37">
        <f t="shared" ref="J527:AN542" si="1212">J528+J529</f>
        <v>1</v>
      </c>
      <c r="K527" s="38">
        <f t="shared" si="1212"/>
        <v>1</v>
      </c>
      <c r="L527" s="38">
        <f t="shared" si="1212"/>
        <v>0</v>
      </c>
      <c r="M527" s="38">
        <f t="shared" si="1212"/>
        <v>61321.71</v>
      </c>
      <c r="N527" s="38">
        <f t="shared" si="1212"/>
        <v>61321.71</v>
      </c>
      <c r="O527" s="38">
        <f t="shared" si="1212"/>
        <v>61321.71</v>
      </c>
      <c r="P527" s="38">
        <f t="shared" si="1212"/>
        <v>0</v>
      </c>
      <c r="Q527" s="38">
        <f t="shared" si="1212"/>
        <v>0</v>
      </c>
      <c r="R527" s="38">
        <f t="shared" si="1212"/>
        <v>0</v>
      </c>
      <c r="S527" s="38">
        <f t="shared" si="1212"/>
        <v>0</v>
      </c>
      <c r="T527" s="38">
        <f t="shared" si="1212"/>
        <v>0</v>
      </c>
      <c r="U527" s="38">
        <f t="shared" si="1212"/>
        <v>0</v>
      </c>
      <c r="V527" s="38">
        <f t="shared" si="1212"/>
        <v>0</v>
      </c>
      <c r="W527" s="38">
        <f t="shared" si="1212"/>
        <v>0</v>
      </c>
      <c r="X527" s="38">
        <f t="shared" si="1212"/>
        <v>0</v>
      </c>
      <c r="Y527" s="38">
        <f t="shared" si="1212"/>
        <v>0</v>
      </c>
      <c r="Z527" s="38">
        <f t="shared" si="1212"/>
        <v>0</v>
      </c>
      <c r="AA527" s="38">
        <f t="shared" si="1212"/>
        <v>0</v>
      </c>
      <c r="AB527" s="38">
        <f t="shared" si="1212"/>
        <v>0</v>
      </c>
      <c r="AC527" s="38">
        <f t="shared" si="1212"/>
        <v>0</v>
      </c>
      <c r="AD527" s="38">
        <f t="shared" si="1212"/>
        <v>0</v>
      </c>
      <c r="AE527" s="38">
        <f t="shared" si="1212"/>
        <v>0</v>
      </c>
      <c r="AF527" s="38">
        <f t="shared" si="1212"/>
        <v>0</v>
      </c>
      <c r="AG527" s="38">
        <f t="shared" si="1212"/>
        <v>0</v>
      </c>
      <c r="AH527" s="38">
        <f t="shared" si="1212"/>
        <v>0</v>
      </c>
      <c r="AI527" s="38">
        <f t="shared" si="1212"/>
        <v>0</v>
      </c>
      <c r="AJ527" s="38">
        <f t="shared" si="1212"/>
        <v>0</v>
      </c>
      <c r="AK527" s="38">
        <f t="shared" si="1212"/>
        <v>0</v>
      </c>
      <c r="AL527" s="38">
        <f t="shared" si="1212"/>
        <v>0</v>
      </c>
      <c r="AM527" s="38">
        <f t="shared" si="1212"/>
        <v>0</v>
      </c>
      <c r="AN527" s="39">
        <f t="shared" si="1212"/>
        <v>0</v>
      </c>
    </row>
    <row r="528" spans="1:40" s="46" customFormat="1" ht="18.75" x14ac:dyDescent="0.3">
      <c r="A528" s="115"/>
      <c r="B528" s="41" t="s">
        <v>192</v>
      </c>
      <c r="C528" s="80"/>
      <c r="D528" s="80"/>
      <c r="E528" s="80"/>
      <c r="F528" s="80"/>
      <c r="G528" s="80"/>
      <c r="H528" s="80"/>
      <c r="I528" s="80"/>
      <c r="J528" s="42">
        <v>0</v>
      </c>
      <c r="K528" s="43"/>
      <c r="L528" s="43"/>
      <c r="M528" s="44">
        <f>N528+AE528</f>
        <v>0</v>
      </c>
      <c r="N528" s="43">
        <f>O528+P528+W528</f>
        <v>0</v>
      </c>
      <c r="O528" s="43">
        <f t="shared" ref="O528" si="1213">J528*E527</f>
        <v>0</v>
      </c>
      <c r="P528" s="43">
        <f t="shared" ref="P528" si="1214">J528*F527</f>
        <v>0</v>
      </c>
      <c r="Q528" s="43">
        <v>0</v>
      </c>
      <c r="R528" s="43">
        <v>0</v>
      </c>
      <c r="S528" s="43">
        <v>0</v>
      </c>
      <c r="T528" s="43">
        <v>0</v>
      </c>
      <c r="U528" s="43">
        <f>P528</f>
        <v>0</v>
      </c>
      <c r="V528" s="43">
        <v>0</v>
      </c>
      <c r="W528" s="43">
        <f>J528*G527</f>
        <v>0</v>
      </c>
      <c r="X528" s="43">
        <v>0</v>
      </c>
      <c r="Y528" s="43">
        <v>0</v>
      </c>
      <c r="Z528" s="43">
        <v>0</v>
      </c>
      <c r="AA528" s="43">
        <v>0</v>
      </c>
      <c r="AB528" s="43">
        <f t="shared" ref="AB528" si="1215">W528</f>
        <v>0</v>
      </c>
      <c r="AC528" s="43">
        <v>0</v>
      </c>
      <c r="AD528" s="43">
        <f>J528*H527</f>
        <v>0</v>
      </c>
      <c r="AE528" s="43">
        <f t="shared" ref="AE528" si="1216">AD528</f>
        <v>0</v>
      </c>
      <c r="AF528" s="43">
        <v>0</v>
      </c>
      <c r="AG528" s="43">
        <v>0</v>
      </c>
      <c r="AH528" s="43">
        <v>0</v>
      </c>
      <c r="AI528" s="43">
        <v>0</v>
      </c>
      <c r="AJ528" s="43">
        <v>0</v>
      </c>
      <c r="AK528" s="43">
        <v>0</v>
      </c>
      <c r="AL528" s="43">
        <v>0</v>
      </c>
      <c r="AM528" s="43">
        <v>0</v>
      </c>
      <c r="AN528" s="45">
        <v>0</v>
      </c>
    </row>
    <row r="529" spans="1:40" s="46" customFormat="1" ht="19.5" thickBot="1" x14ac:dyDescent="0.35">
      <c r="A529" s="116"/>
      <c r="B529" s="47" t="s">
        <v>189</v>
      </c>
      <c r="C529" s="81"/>
      <c r="D529" s="81"/>
      <c r="E529" s="81"/>
      <c r="F529" s="81"/>
      <c r="G529" s="81"/>
      <c r="H529" s="81"/>
      <c r="I529" s="81"/>
      <c r="J529" s="48">
        <v>1</v>
      </c>
      <c r="K529" s="49">
        <v>1</v>
      </c>
      <c r="L529" s="49"/>
      <c r="M529" s="50">
        <f>N529+AD529</f>
        <v>61321.71</v>
      </c>
      <c r="N529" s="49">
        <f t="shared" ref="N529" si="1217">O529</f>
        <v>61321.71</v>
      </c>
      <c r="O529" s="49">
        <f t="shared" ref="O529" si="1218">J529*E527</f>
        <v>61321.71</v>
      </c>
      <c r="P529" s="49">
        <v>0</v>
      </c>
      <c r="Q529" s="49">
        <v>0</v>
      </c>
      <c r="R529" s="49">
        <v>0</v>
      </c>
      <c r="S529" s="49">
        <v>0</v>
      </c>
      <c r="T529" s="49">
        <v>0</v>
      </c>
      <c r="U529" s="49">
        <v>0</v>
      </c>
      <c r="V529" s="49">
        <v>0</v>
      </c>
      <c r="W529" s="49">
        <v>0</v>
      </c>
      <c r="X529" s="49">
        <v>0</v>
      </c>
      <c r="Y529" s="49">
        <v>0</v>
      </c>
      <c r="Z529" s="49">
        <v>0</v>
      </c>
      <c r="AA529" s="49">
        <v>0</v>
      </c>
      <c r="AB529" s="49">
        <v>0</v>
      </c>
      <c r="AC529" s="49">
        <v>0</v>
      </c>
      <c r="AD529" s="49">
        <v>0</v>
      </c>
      <c r="AE529" s="49">
        <v>0</v>
      </c>
      <c r="AF529" s="49">
        <v>0</v>
      </c>
      <c r="AG529" s="49">
        <v>0</v>
      </c>
      <c r="AH529" s="49">
        <v>0</v>
      </c>
      <c r="AI529" s="49">
        <v>0</v>
      </c>
      <c r="AJ529" s="49">
        <v>0</v>
      </c>
      <c r="AK529" s="49">
        <v>0</v>
      </c>
      <c r="AL529" s="49">
        <v>0</v>
      </c>
      <c r="AM529" s="49">
        <v>0</v>
      </c>
      <c r="AN529" s="51">
        <v>0</v>
      </c>
    </row>
    <row r="530" spans="1:40" s="40" customFormat="1" ht="56.25" hidden="1" x14ac:dyDescent="0.3">
      <c r="A530" s="114">
        <v>171</v>
      </c>
      <c r="B530" s="36" t="s">
        <v>175</v>
      </c>
      <c r="C530" s="79">
        <f>D530+H530</f>
        <v>101767.97</v>
      </c>
      <c r="D530" s="79">
        <f>E530+F530+G530</f>
        <v>75090.31</v>
      </c>
      <c r="E530" s="79">
        <v>36271.15</v>
      </c>
      <c r="F530" s="79">
        <v>32071.71</v>
      </c>
      <c r="G530" s="79">
        <v>6747.45</v>
      </c>
      <c r="H530" s="79">
        <v>26677.66</v>
      </c>
      <c r="I530" s="79">
        <f t="shared" ref="I530" si="1219">F530+G530+H530</f>
        <v>65496.819999999992</v>
      </c>
      <c r="J530" s="37">
        <f t="shared" si="1212"/>
        <v>0</v>
      </c>
      <c r="K530" s="38">
        <f t="shared" si="1212"/>
        <v>0</v>
      </c>
      <c r="L530" s="38">
        <f t="shared" si="1212"/>
        <v>0</v>
      </c>
      <c r="M530" s="38">
        <f t="shared" si="1212"/>
        <v>0</v>
      </c>
      <c r="N530" s="38">
        <f t="shared" si="1212"/>
        <v>0</v>
      </c>
      <c r="O530" s="38">
        <f t="shared" si="1212"/>
        <v>0</v>
      </c>
      <c r="P530" s="38">
        <f t="shared" si="1212"/>
        <v>0</v>
      </c>
      <c r="Q530" s="38">
        <f t="shared" si="1212"/>
        <v>0</v>
      </c>
      <c r="R530" s="38">
        <f t="shared" si="1212"/>
        <v>0</v>
      </c>
      <c r="S530" s="38">
        <f t="shared" si="1212"/>
        <v>0</v>
      </c>
      <c r="T530" s="38">
        <f t="shared" si="1212"/>
        <v>0</v>
      </c>
      <c r="U530" s="38">
        <f t="shared" si="1212"/>
        <v>0</v>
      </c>
      <c r="V530" s="38">
        <f t="shared" si="1212"/>
        <v>0</v>
      </c>
      <c r="W530" s="38">
        <f t="shared" si="1212"/>
        <v>0</v>
      </c>
      <c r="X530" s="38">
        <f t="shared" si="1212"/>
        <v>0</v>
      </c>
      <c r="Y530" s="38">
        <f t="shared" si="1212"/>
        <v>0</v>
      </c>
      <c r="Z530" s="38">
        <f t="shared" si="1212"/>
        <v>0</v>
      </c>
      <c r="AA530" s="38">
        <f t="shared" si="1212"/>
        <v>0</v>
      </c>
      <c r="AB530" s="38">
        <f t="shared" si="1212"/>
        <v>0</v>
      </c>
      <c r="AC530" s="38">
        <f t="shared" si="1212"/>
        <v>0</v>
      </c>
      <c r="AD530" s="38">
        <f t="shared" si="1212"/>
        <v>0</v>
      </c>
      <c r="AE530" s="38">
        <f t="shared" si="1212"/>
        <v>0</v>
      </c>
      <c r="AF530" s="38">
        <f t="shared" si="1212"/>
        <v>0</v>
      </c>
      <c r="AG530" s="38">
        <f t="shared" si="1212"/>
        <v>0</v>
      </c>
      <c r="AH530" s="38">
        <f t="shared" si="1212"/>
        <v>0</v>
      </c>
      <c r="AI530" s="38">
        <f t="shared" si="1212"/>
        <v>0</v>
      </c>
      <c r="AJ530" s="38">
        <f t="shared" si="1212"/>
        <v>0</v>
      </c>
      <c r="AK530" s="38">
        <f t="shared" si="1212"/>
        <v>0</v>
      </c>
      <c r="AL530" s="38">
        <f t="shared" si="1212"/>
        <v>0</v>
      </c>
      <c r="AM530" s="38">
        <f t="shared" si="1212"/>
        <v>0</v>
      </c>
      <c r="AN530" s="39">
        <f t="shared" si="1212"/>
        <v>0</v>
      </c>
    </row>
    <row r="531" spans="1:40" s="46" customFormat="1" ht="18.75" hidden="1" x14ac:dyDescent="0.3">
      <c r="A531" s="115"/>
      <c r="B531" s="41" t="s">
        <v>192</v>
      </c>
      <c r="C531" s="80"/>
      <c r="D531" s="80"/>
      <c r="E531" s="80"/>
      <c r="F531" s="80"/>
      <c r="G531" s="80"/>
      <c r="H531" s="80"/>
      <c r="I531" s="80"/>
      <c r="J531" s="42">
        <v>0</v>
      </c>
      <c r="K531" s="43"/>
      <c r="L531" s="43"/>
      <c r="M531" s="44">
        <f>N531+AE531</f>
        <v>0</v>
      </c>
      <c r="N531" s="43">
        <f>O531+P531+W531</f>
        <v>0</v>
      </c>
      <c r="O531" s="43">
        <f t="shared" ref="O531" si="1220">J531*E530</f>
        <v>0</v>
      </c>
      <c r="P531" s="43">
        <f t="shared" ref="P531" si="1221">J531*F530</f>
        <v>0</v>
      </c>
      <c r="Q531" s="43">
        <v>0</v>
      </c>
      <c r="R531" s="43">
        <v>0</v>
      </c>
      <c r="S531" s="43">
        <v>0</v>
      </c>
      <c r="T531" s="43">
        <v>0</v>
      </c>
      <c r="U531" s="43">
        <f>P531</f>
        <v>0</v>
      </c>
      <c r="V531" s="43">
        <v>0</v>
      </c>
      <c r="W531" s="43">
        <f>J531*G530</f>
        <v>0</v>
      </c>
      <c r="X531" s="43">
        <v>0</v>
      </c>
      <c r="Y531" s="43">
        <v>0</v>
      </c>
      <c r="Z531" s="43">
        <v>0</v>
      </c>
      <c r="AA531" s="43">
        <v>0</v>
      </c>
      <c r="AB531" s="43">
        <f t="shared" ref="AB531" si="1222">W531</f>
        <v>0</v>
      </c>
      <c r="AC531" s="43">
        <v>0</v>
      </c>
      <c r="AD531" s="43">
        <f>J531*H530</f>
        <v>0</v>
      </c>
      <c r="AE531" s="43">
        <f t="shared" ref="AE531" si="1223">AD531</f>
        <v>0</v>
      </c>
      <c r="AF531" s="43">
        <v>0</v>
      </c>
      <c r="AG531" s="43">
        <v>0</v>
      </c>
      <c r="AH531" s="43">
        <v>0</v>
      </c>
      <c r="AI531" s="43">
        <v>0</v>
      </c>
      <c r="AJ531" s="43">
        <v>0</v>
      </c>
      <c r="AK531" s="43">
        <v>0</v>
      </c>
      <c r="AL531" s="43">
        <v>0</v>
      </c>
      <c r="AM531" s="43">
        <v>0</v>
      </c>
      <c r="AN531" s="45">
        <v>0</v>
      </c>
    </row>
    <row r="532" spans="1:40" s="46" customFormat="1" ht="19.5" hidden="1" thickBot="1" x14ac:dyDescent="0.35">
      <c r="A532" s="116"/>
      <c r="B532" s="47" t="s">
        <v>189</v>
      </c>
      <c r="C532" s="81"/>
      <c r="D532" s="81"/>
      <c r="E532" s="81"/>
      <c r="F532" s="81"/>
      <c r="G532" s="81"/>
      <c r="H532" s="81"/>
      <c r="I532" s="81"/>
      <c r="J532" s="48"/>
      <c r="K532" s="49"/>
      <c r="L532" s="49"/>
      <c r="M532" s="50">
        <f>N532+AD532</f>
        <v>0</v>
      </c>
      <c r="N532" s="49">
        <f t="shared" ref="N532" si="1224">O532</f>
        <v>0</v>
      </c>
      <c r="O532" s="49">
        <f t="shared" ref="O532" si="1225">J532*E530</f>
        <v>0</v>
      </c>
      <c r="P532" s="49">
        <v>0</v>
      </c>
      <c r="Q532" s="49">
        <v>0</v>
      </c>
      <c r="R532" s="49">
        <v>0</v>
      </c>
      <c r="S532" s="49">
        <v>0</v>
      </c>
      <c r="T532" s="49">
        <v>0</v>
      </c>
      <c r="U532" s="49">
        <v>0</v>
      </c>
      <c r="V532" s="49">
        <v>0</v>
      </c>
      <c r="W532" s="49">
        <v>0</v>
      </c>
      <c r="X532" s="49">
        <v>0</v>
      </c>
      <c r="Y532" s="49">
        <v>0</v>
      </c>
      <c r="Z532" s="49">
        <v>0</v>
      </c>
      <c r="AA532" s="49">
        <v>0</v>
      </c>
      <c r="AB532" s="49">
        <v>0</v>
      </c>
      <c r="AC532" s="49">
        <v>0</v>
      </c>
      <c r="AD532" s="49">
        <v>0</v>
      </c>
      <c r="AE532" s="49">
        <v>0</v>
      </c>
      <c r="AF532" s="49">
        <v>0</v>
      </c>
      <c r="AG532" s="49">
        <v>0</v>
      </c>
      <c r="AH532" s="49">
        <v>0</v>
      </c>
      <c r="AI532" s="49">
        <v>0</v>
      </c>
      <c r="AJ532" s="49">
        <v>0</v>
      </c>
      <c r="AK532" s="49">
        <v>0</v>
      </c>
      <c r="AL532" s="49">
        <v>0</v>
      </c>
      <c r="AM532" s="49">
        <v>0</v>
      </c>
      <c r="AN532" s="51">
        <v>0</v>
      </c>
    </row>
    <row r="533" spans="1:40" s="40" customFormat="1" ht="75" hidden="1" x14ac:dyDescent="0.3">
      <c r="A533" s="114">
        <v>172</v>
      </c>
      <c r="B533" s="36" t="s">
        <v>176</v>
      </c>
      <c r="C533" s="79">
        <f>D533+H533</f>
        <v>85658.91</v>
      </c>
      <c r="D533" s="79">
        <f>E533+F533+G533</f>
        <v>61564.159999999996</v>
      </c>
      <c r="E533" s="79">
        <v>42944.61</v>
      </c>
      <c r="F533" s="79">
        <v>12760.17</v>
      </c>
      <c r="G533" s="79">
        <v>5859.38</v>
      </c>
      <c r="H533" s="79">
        <v>24094.75</v>
      </c>
      <c r="I533" s="79">
        <f t="shared" ref="I533" si="1226">F533+G533+H533</f>
        <v>42714.3</v>
      </c>
      <c r="J533" s="37">
        <f t="shared" si="1212"/>
        <v>0</v>
      </c>
      <c r="K533" s="38">
        <f t="shared" si="1212"/>
        <v>0</v>
      </c>
      <c r="L533" s="38">
        <f t="shared" si="1212"/>
        <v>0</v>
      </c>
      <c r="M533" s="38">
        <f t="shared" si="1212"/>
        <v>0</v>
      </c>
      <c r="N533" s="38">
        <f t="shared" si="1212"/>
        <v>0</v>
      </c>
      <c r="O533" s="38">
        <f t="shared" si="1212"/>
        <v>0</v>
      </c>
      <c r="P533" s="38">
        <f t="shared" si="1212"/>
        <v>0</v>
      </c>
      <c r="Q533" s="38">
        <f t="shared" si="1212"/>
        <v>0</v>
      </c>
      <c r="R533" s="38">
        <f t="shared" si="1212"/>
        <v>0</v>
      </c>
      <c r="S533" s="38">
        <f t="shared" si="1212"/>
        <v>0</v>
      </c>
      <c r="T533" s="38">
        <f t="shared" si="1212"/>
        <v>0</v>
      </c>
      <c r="U533" s="38">
        <f t="shared" si="1212"/>
        <v>0</v>
      </c>
      <c r="V533" s="38">
        <f t="shared" si="1212"/>
        <v>0</v>
      </c>
      <c r="W533" s="38">
        <f t="shared" si="1212"/>
        <v>0</v>
      </c>
      <c r="X533" s="38">
        <f t="shared" si="1212"/>
        <v>0</v>
      </c>
      <c r="Y533" s="38">
        <f t="shared" si="1212"/>
        <v>0</v>
      </c>
      <c r="Z533" s="38">
        <f t="shared" si="1212"/>
        <v>0</v>
      </c>
      <c r="AA533" s="38">
        <f t="shared" si="1212"/>
        <v>0</v>
      </c>
      <c r="AB533" s="38">
        <f t="shared" si="1212"/>
        <v>0</v>
      </c>
      <c r="AC533" s="38">
        <f t="shared" si="1212"/>
        <v>0</v>
      </c>
      <c r="AD533" s="38">
        <f t="shared" si="1212"/>
        <v>0</v>
      </c>
      <c r="AE533" s="38">
        <f t="shared" si="1212"/>
        <v>0</v>
      </c>
      <c r="AF533" s="38">
        <f t="shared" si="1212"/>
        <v>0</v>
      </c>
      <c r="AG533" s="38">
        <f t="shared" si="1212"/>
        <v>0</v>
      </c>
      <c r="AH533" s="38">
        <f t="shared" si="1212"/>
        <v>0</v>
      </c>
      <c r="AI533" s="38">
        <f t="shared" si="1212"/>
        <v>0</v>
      </c>
      <c r="AJ533" s="38">
        <f t="shared" si="1212"/>
        <v>0</v>
      </c>
      <c r="AK533" s="38">
        <f t="shared" si="1212"/>
        <v>0</v>
      </c>
      <c r="AL533" s="38">
        <f t="shared" si="1212"/>
        <v>0</v>
      </c>
      <c r="AM533" s="38">
        <f t="shared" si="1212"/>
        <v>0</v>
      </c>
      <c r="AN533" s="39">
        <f t="shared" si="1212"/>
        <v>0</v>
      </c>
    </row>
    <row r="534" spans="1:40" s="46" customFormat="1" ht="18.75" hidden="1" x14ac:dyDescent="0.3">
      <c r="A534" s="115"/>
      <c r="B534" s="41" t="s">
        <v>192</v>
      </c>
      <c r="C534" s="80"/>
      <c r="D534" s="80"/>
      <c r="E534" s="80"/>
      <c r="F534" s="80"/>
      <c r="G534" s="80"/>
      <c r="H534" s="80"/>
      <c r="I534" s="80"/>
      <c r="J534" s="42">
        <v>0</v>
      </c>
      <c r="K534" s="43"/>
      <c r="L534" s="43"/>
      <c r="M534" s="44">
        <f>N534+AE534</f>
        <v>0</v>
      </c>
      <c r="N534" s="43">
        <f>O534+P534+W534</f>
        <v>0</v>
      </c>
      <c r="O534" s="43">
        <f t="shared" ref="O534" si="1227">J534*E533</f>
        <v>0</v>
      </c>
      <c r="P534" s="43">
        <f t="shared" ref="P534" si="1228">J534*F533</f>
        <v>0</v>
      </c>
      <c r="Q534" s="43">
        <v>0</v>
      </c>
      <c r="R534" s="43">
        <v>0</v>
      </c>
      <c r="S534" s="43">
        <v>0</v>
      </c>
      <c r="T534" s="43">
        <v>0</v>
      </c>
      <c r="U534" s="43">
        <f>P534</f>
        <v>0</v>
      </c>
      <c r="V534" s="43">
        <v>0</v>
      </c>
      <c r="W534" s="43">
        <f>J534*G533</f>
        <v>0</v>
      </c>
      <c r="X534" s="43">
        <v>0</v>
      </c>
      <c r="Y534" s="43">
        <v>0</v>
      </c>
      <c r="Z534" s="43">
        <v>0</v>
      </c>
      <c r="AA534" s="43">
        <v>0</v>
      </c>
      <c r="AB534" s="43">
        <f t="shared" ref="AB534" si="1229">W534</f>
        <v>0</v>
      </c>
      <c r="AC534" s="43">
        <v>0</v>
      </c>
      <c r="AD534" s="43">
        <f>J534*H533</f>
        <v>0</v>
      </c>
      <c r="AE534" s="43">
        <f t="shared" ref="AE534" si="1230">AD534</f>
        <v>0</v>
      </c>
      <c r="AF534" s="43">
        <v>0</v>
      </c>
      <c r="AG534" s="43">
        <v>0</v>
      </c>
      <c r="AH534" s="43">
        <v>0</v>
      </c>
      <c r="AI534" s="43">
        <v>0</v>
      </c>
      <c r="AJ534" s="43">
        <v>0</v>
      </c>
      <c r="AK534" s="43">
        <v>0</v>
      </c>
      <c r="AL534" s="43">
        <v>0</v>
      </c>
      <c r="AM534" s="43">
        <v>0</v>
      </c>
      <c r="AN534" s="45">
        <v>0</v>
      </c>
    </row>
    <row r="535" spans="1:40" s="46" customFormat="1" ht="19.5" hidden="1" thickBot="1" x14ac:dyDescent="0.35">
      <c r="A535" s="116"/>
      <c r="B535" s="47" t="s">
        <v>189</v>
      </c>
      <c r="C535" s="81"/>
      <c r="D535" s="81"/>
      <c r="E535" s="81"/>
      <c r="F535" s="81"/>
      <c r="G535" s="81"/>
      <c r="H535" s="81"/>
      <c r="I535" s="81"/>
      <c r="J535" s="48"/>
      <c r="K535" s="49"/>
      <c r="L535" s="49"/>
      <c r="M535" s="50">
        <f>N535+AD535</f>
        <v>0</v>
      </c>
      <c r="N535" s="49">
        <f t="shared" ref="N535" si="1231">O535</f>
        <v>0</v>
      </c>
      <c r="O535" s="49">
        <f t="shared" ref="O535" si="1232">J535*E533</f>
        <v>0</v>
      </c>
      <c r="P535" s="49">
        <v>0</v>
      </c>
      <c r="Q535" s="49">
        <v>0</v>
      </c>
      <c r="R535" s="49">
        <v>0</v>
      </c>
      <c r="S535" s="49">
        <v>0</v>
      </c>
      <c r="T535" s="49">
        <v>0</v>
      </c>
      <c r="U535" s="49">
        <v>0</v>
      </c>
      <c r="V535" s="49">
        <v>0</v>
      </c>
      <c r="W535" s="49">
        <v>0</v>
      </c>
      <c r="X535" s="49">
        <v>0</v>
      </c>
      <c r="Y535" s="49">
        <v>0</v>
      </c>
      <c r="Z535" s="49">
        <v>0</v>
      </c>
      <c r="AA535" s="49">
        <v>0</v>
      </c>
      <c r="AB535" s="49">
        <v>0</v>
      </c>
      <c r="AC535" s="49">
        <v>0</v>
      </c>
      <c r="AD535" s="49">
        <v>0</v>
      </c>
      <c r="AE535" s="49">
        <v>0</v>
      </c>
      <c r="AF535" s="49">
        <v>0</v>
      </c>
      <c r="AG535" s="49">
        <v>0</v>
      </c>
      <c r="AH535" s="49">
        <v>0</v>
      </c>
      <c r="AI535" s="49">
        <v>0</v>
      </c>
      <c r="AJ535" s="49">
        <v>0</v>
      </c>
      <c r="AK535" s="49">
        <v>0</v>
      </c>
      <c r="AL535" s="49">
        <v>0</v>
      </c>
      <c r="AM535" s="49">
        <v>0</v>
      </c>
      <c r="AN535" s="51">
        <v>0</v>
      </c>
    </row>
    <row r="536" spans="1:40" s="40" customFormat="1" ht="75" hidden="1" x14ac:dyDescent="0.3">
      <c r="A536" s="114">
        <v>173</v>
      </c>
      <c r="B536" s="36" t="s">
        <v>177</v>
      </c>
      <c r="C536" s="79">
        <f>D536+H536</f>
        <v>103402.90000000001</v>
      </c>
      <c r="D536" s="79">
        <f>E536+F536+G536</f>
        <v>79308.150000000009</v>
      </c>
      <c r="E536" s="79">
        <v>61321.71</v>
      </c>
      <c r="F536" s="79">
        <v>12127.06</v>
      </c>
      <c r="G536" s="79">
        <v>5859.38</v>
      </c>
      <c r="H536" s="79">
        <v>24094.75</v>
      </c>
      <c r="I536" s="79">
        <f t="shared" ref="I536" si="1233">F536+G536+H536</f>
        <v>42081.19</v>
      </c>
      <c r="J536" s="37">
        <f t="shared" si="1212"/>
        <v>0</v>
      </c>
      <c r="K536" s="38">
        <f t="shared" si="1212"/>
        <v>0</v>
      </c>
      <c r="L536" s="38">
        <f t="shared" si="1212"/>
        <v>0</v>
      </c>
      <c r="M536" s="38">
        <f t="shared" si="1212"/>
        <v>0</v>
      </c>
      <c r="N536" s="38">
        <f t="shared" si="1212"/>
        <v>0</v>
      </c>
      <c r="O536" s="38">
        <f t="shared" si="1212"/>
        <v>0</v>
      </c>
      <c r="P536" s="38">
        <f t="shared" si="1212"/>
        <v>0</v>
      </c>
      <c r="Q536" s="38">
        <f t="shared" si="1212"/>
        <v>0</v>
      </c>
      <c r="R536" s="38">
        <f t="shared" si="1212"/>
        <v>0</v>
      </c>
      <c r="S536" s="38">
        <f t="shared" si="1212"/>
        <v>0</v>
      </c>
      <c r="T536" s="38">
        <f t="shared" si="1212"/>
        <v>0</v>
      </c>
      <c r="U536" s="38">
        <f t="shared" si="1212"/>
        <v>0</v>
      </c>
      <c r="V536" s="38">
        <f t="shared" si="1212"/>
        <v>0</v>
      </c>
      <c r="W536" s="38">
        <f t="shared" si="1212"/>
        <v>0</v>
      </c>
      <c r="X536" s="38">
        <f t="shared" si="1212"/>
        <v>0</v>
      </c>
      <c r="Y536" s="38">
        <f t="shared" si="1212"/>
        <v>0</v>
      </c>
      <c r="Z536" s="38">
        <f t="shared" si="1212"/>
        <v>0</v>
      </c>
      <c r="AA536" s="38">
        <f t="shared" si="1212"/>
        <v>0</v>
      </c>
      <c r="AB536" s="38">
        <f t="shared" si="1212"/>
        <v>0</v>
      </c>
      <c r="AC536" s="38">
        <f t="shared" si="1212"/>
        <v>0</v>
      </c>
      <c r="AD536" s="38">
        <f t="shared" si="1212"/>
        <v>0</v>
      </c>
      <c r="AE536" s="38">
        <f t="shared" si="1212"/>
        <v>0</v>
      </c>
      <c r="AF536" s="38">
        <f t="shared" si="1212"/>
        <v>0</v>
      </c>
      <c r="AG536" s="38">
        <f t="shared" si="1212"/>
        <v>0</v>
      </c>
      <c r="AH536" s="38">
        <f t="shared" si="1212"/>
        <v>0</v>
      </c>
      <c r="AI536" s="38">
        <f t="shared" si="1212"/>
        <v>0</v>
      </c>
      <c r="AJ536" s="38">
        <f t="shared" si="1212"/>
        <v>0</v>
      </c>
      <c r="AK536" s="38">
        <f t="shared" si="1212"/>
        <v>0</v>
      </c>
      <c r="AL536" s="38">
        <f t="shared" si="1212"/>
        <v>0</v>
      </c>
      <c r="AM536" s="38">
        <f t="shared" si="1212"/>
        <v>0</v>
      </c>
      <c r="AN536" s="39">
        <f t="shared" si="1212"/>
        <v>0</v>
      </c>
    </row>
    <row r="537" spans="1:40" s="46" customFormat="1" ht="18.75" hidden="1" x14ac:dyDescent="0.3">
      <c r="A537" s="115"/>
      <c r="B537" s="41" t="s">
        <v>192</v>
      </c>
      <c r="C537" s="80"/>
      <c r="D537" s="80"/>
      <c r="E537" s="80"/>
      <c r="F537" s="80"/>
      <c r="G537" s="80"/>
      <c r="H537" s="80"/>
      <c r="I537" s="80"/>
      <c r="J537" s="42">
        <v>0</v>
      </c>
      <c r="K537" s="43"/>
      <c r="L537" s="43"/>
      <c r="M537" s="44">
        <f>N537+AE537</f>
        <v>0</v>
      </c>
      <c r="N537" s="43">
        <f>O537+P537+W537</f>
        <v>0</v>
      </c>
      <c r="O537" s="43">
        <f t="shared" ref="O537" si="1234">J537*E536</f>
        <v>0</v>
      </c>
      <c r="P537" s="43">
        <f t="shared" ref="P537" si="1235">J537*F536</f>
        <v>0</v>
      </c>
      <c r="Q537" s="43">
        <v>0</v>
      </c>
      <c r="R537" s="43">
        <v>0</v>
      </c>
      <c r="S537" s="43">
        <v>0</v>
      </c>
      <c r="T537" s="43">
        <v>0</v>
      </c>
      <c r="U537" s="43">
        <f>P537</f>
        <v>0</v>
      </c>
      <c r="V537" s="43">
        <v>0</v>
      </c>
      <c r="W537" s="43">
        <f>J537*G536</f>
        <v>0</v>
      </c>
      <c r="X537" s="43">
        <v>0</v>
      </c>
      <c r="Y537" s="43">
        <v>0</v>
      </c>
      <c r="Z537" s="43">
        <v>0</v>
      </c>
      <c r="AA537" s="43">
        <v>0</v>
      </c>
      <c r="AB537" s="43">
        <f t="shared" ref="AB537" si="1236">W537</f>
        <v>0</v>
      </c>
      <c r="AC537" s="43">
        <v>0</v>
      </c>
      <c r="AD537" s="43">
        <f>J537*H536</f>
        <v>0</v>
      </c>
      <c r="AE537" s="43">
        <f t="shared" ref="AE537" si="1237">AD537</f>
        <v>0</v>
      </c>
      <c r="AF537" s="43">
        <v>0</v>
      </c>
      <c r="AG537" s="43">
        <v>0</v>
      </c>
      <c r="AH537" s="43">
        <v>0</v>
      </c>
      <c r="AI537" s="43">
        <v>0</v>
      </c>
      <c r="AJ537" s="43">
        <v>0</v>
      </c>
      <c r="AK537" s="43">
        <v>0</v>
      </c>
      <c r="AL537" s="43">
        <v>0</v>
      </c>
      <c r="AM537" s="43">
        <v>0</v>
      </c>
      <c r="AN537" s="45">
        <v>0</v>
      </c>
    </row>
    <row r="538" spans="1:40" s="46" customFormat="1" ht="19.5" hidden="1" thickBot="1" x14ac:dyDescent="0.35">
      <c r="A538" s="116"/>
      <c r="B538" s="47" t="s">
        <v>189</v>
      </c>
      <c r="C538" s="81"/>
      <c r="D538" s="81"/>
      <c r="E538" s="81"/>
      <c r="F538" s="81"/>
      <c r="G538" s="81"/>
      <c r="H538" s="81"/>
      <c r="I538" s="81"/>
      <c r="J538" s="48"/>
      <c r="K538" s="49"/>
      <c r="L538" s="49"/>
      <c r="M538" s="50">
        <f>N538+AD538</f>
        <v>0</v>
      </c>
      <c r="N538" s="49">
        <f t="shared" ref="N538" si="1238">O538</f>
        <v>0</v>
      </c>
      <c r="O538" s="49">
        <f t="shared" ref="O538" si="1239">J538*E536</f>
        <v>0</v>
      </c>
      <c r="P538" s="49">
        <v>0</v>
      </c>
      <c r="Q538" s="49">
        <v>0</v>
      </c>
      <c r="R538" s="49">
        <v>0</v>
      </c>
      <c r="S538" s="49">
        <v>0</v>
      </c>
      <c r="T538" s="49">
        <v>0</v>
      </c>
      <c r="U538" s="49">
        <v>0</v>
      </c>
      <c r="V538" s="49">
        <v>0</v>
      </c>
      <c r="W538" s="49">
        <v>0</v>
      </c>
      <c r="X538" s="49">
        <v>0</v>
      </c>
      <c r="Y538" s="49">
        <v>0</v>
      </c>
      <c r="Z538" s="49">
        <v>0</v>
      </c>
      <c r="AA538" s="49">
        <v>0</v>
      </c>
      <c r="AB538" s="49">
        <v>0</v>
      </c>
      <c r="AC538" s="49">
        <v>0</v>
      </c>
      <c r="AD538" s="49">
        <v>0</v>
      </c>
      <c r="AE538" s="49">
        <v>0</v>
      </c>
      <c r="AF538" s="49">
        <v>0</v>
      </c>
      <c r="AG538" s="49">
        <v>0</v>
      </c>
      <c r="AH538" s="49">
        <v>0</v>
      </c>
      <c r="AI538" s="49">
        <v>0</v>
      </c>
      <c r="AJ538" s="49">
        <v>0</v>
      </c>
      <c r="AK538" s="49">
        <v>0</v>
      </c>
      <c r="AL538" s="49">
        <v>0</v>
      </c>
      <c r="AM538" s="49">
        <v>0</v>
      </c>
      <c r="AN538" s="51">
        <v>0</v>
      </c>
    </row>
    <row r="539" spans="1:40" s="40" customFormat="1" ht="75" hidden="1" x14ac:dyDescent="0.3">
      <c r="A539" s="114">
        <v>174</v>
      </c>
      <c r="B539" s="36" t="s">
        <v>178</v>
      </c>
      <c r="C539" s="79">
        <f>D539+H539</f>
        <v>127003.72</v>
      </c>
      <c r="D539" s="79">
        <f>E539+F539+G539</f>
        <v>100326.06</v>
      </c>
      <c r="E539" s="79">
        <v>61321.71</v>
      </c>
      <c r="F539" s="79">
        <v>32256.9</v>
      </c>
      <c r="G539" s="79">
        <v>6747.45</v>
      </c>
      <c r="H539" s="79">
        <v>26677.66</v>
      </c>
      <c r="I539" s="79">
        <f t="shared" ref="I539" si="1240">F539+G539+H539</f>
        <v>65682.009999999995</v>
      </c>
      <c r="J539" s="37">
        <f t="shared" si="1212"/>
        <v>0</v>
      </c>
      <c r="K539" s="38">
        <f t="shared" si="1212"/>
        <v>0</v>
      </c>
      <c r="L539" s="38">
        <f t="shared" si="1212"/>
        <v>0</v>
      </c>
      <c r="M539" s="38">
        <f t="shared" si="1212"/>
        <v>0</v>
      </c>
      <c r="N539" s="38">
        <f t="shared" si="1212"/>
        <v>0</v>
      </c>
      <c r="O539" s="38">
        <f t="shared" si="1212"/>
        <v>0</v>
      </c>
      <c r="P539" s="38">
        <f t="shared" si="1212"/>
        <v>0</v>
      </c>
      <c r="Q539" s="38">
        <f t="shared" si="1212"/>
        <v>0</v>
      </c>
      <c r="R539" s="38">
        <f t="shared" si="1212"/>
        <v>0</v>
      </c>
      <c r="S539" s="38">
        <f t="shared" si="1212"/>
        <v>0</v>
      </c>
      <c r="T539" s="38">
        <f t="shared" si="1212"/>
        <v>0</v>
      </c>
      <c r="U539" s="38">
        <f t="shared" si="1212"/>
        <v>0</v>
      </c>
      <c r="V539" s="38">
        <f t="shared" si="1212"/>
        <v>0</v>
      </c>
      <c r="W539" s="38">
        <f t="shared" si="1212"/>
        <v>0</v>
      </c>
      <c r="X539" s="38">
        <f t="shared" si="1212"/>
        <v>0</v>
      </c>
      <c r="Y539" s="38">
        <f t="shared" si="1212"/>
        <v>0</v>
      </c>
      <c r="Z539" s="38">
        <f t="shared" si="1212"/>
        <v>0</v>
      </c>
      <c r="AA539" s="38">
        <f t="shared" si="1212"/>
        <v>0</v>
      </c>
      <c r="AB539" s="38">
        <f t="shared" si="1212"/>
        <v>0</v>
      </c>
      <c r="AC539" s="38">
        <f t="shared" si="1212"/>
        <v>0</v>
      </c>
      <c r="AD539" s="38">
        <f t="shared" si="1212"/>
        <v>0</v>
      </c>
      <c r="AE539" s="38">
        <f t="shared" si="1212"/>
        <v>0</v>
      </c>
      <c r="AF539" s="38">
        <f t="shared" si="1212"/>
        <v>0</v>
      </c>
      <c r="AG539" s="38">
        <f t="shared" si="1212"/>
        <v>0</v>
      </c>
      <c r="AH539" s="38">
        <f t="shared" si="1212"/>
        <v>0</v>
      </c>
      <c r="AI539" s="38">
        <f t="shared" si="1212"/>
        <v>0</v>
      </c>
      <c r="AJ539" s="38">
        <f t="shared" si="1212"/>
        <v>0</v>
      </c>
      <c r="AK539" s="38">
        <f t="shared" si="1212"/>
        <v>0</v>
      </c>
      <c r="AL539" s="38">
        <f t="shared" si="1212"/>
        <v>0</v>
      </c>
      <c r="AM539" s="38">
        <f t="shared" si="1212"/>
        <v>0</v>
      </c>
      <c r="AN539" s="39">
        <f t="shared" si="1212"/>
        <v>0</v>
      </c>
    </row>
    <row r="540" spans="1:40" s="46" customFormat="1" ht="18.75" hidden="1" x14ac:dyDescent="0.3">
      <c r="A540" s="115"/>
      <c r="B540" s="41" t="s">
        <v>192</v>
      </c>
      <c r="C540" s="80"/>
      <c r="D540" s="80"/>
      <c r="E540" s="80"/>
      <c r="F540" s="80"/>
      <c r="G540" s="80"/>
      <c r="H540" s="80"/>
      <c r="I540" s="80"/>
      <c r="J540" s="42">
        <v>0</v>
      </c>
      <c r="K540" s="43"/>
      <c r="L540" s="43"/>
      <c r="M540" s="44">
        <f>N540+AE540</f>
        <v>0</v>
      </c>
      <c r="N540" s="43">
        <f>O540+P540+W540</f>
        <v>0</v>
      </c>
      <c r="O540" s="43">
        <f t="shared" ref="O540" si="1241">J540*E539</f>
        <v>0</v>
      </c>
      <c r="P540" s="43">
        <f t="shared" ref="P540" si="1242">J540*F539</f>
        <v>0</v>
      </c>
      <c r="Q540" s="43">
        <v>0</v>
      </c>
      <c r="R540" s="43">
        <v>0</v>
      </c>
      <c r="S540" s="43">
        <v>0</v>
      </c>
      <c r="T540" s="43">
        <v>0</v>
      </c>
      <c r="U540" s="43">
        <f>P540</f>
        <v>0</v>
      </c>
      <c r="V540" s="43">
        <v>0</v>
      </c>
      <c r="W540" s="43">
        <f>J540*G539</f>
        <v>0</v>
      </c>
      <c r="X540" s="43">
        <v>0</v>
      </c>
      <c r="Y540" s="43">
        <v>0</v>
      </c>
      <c r="Z540" s="43">
        <v>0</v>
      </c>
      <c r="AA540" s="43">
        <v>0</v>
      </c>
      <c r="AB540" s="43">
        <f t="shared" ref="AB540" si="1243">W540</f>
        <v>0</v>
      </c>
      <c r="AC540" s="43">
        <v>0</v>
      </c>
      <c r="AD540" s="43">
        <f>J540*H539</f>
        <v>0</v>
      </c>
      <c r="AE540" s="43">
        <f t="shared" ref="AE540" si="1244">AD540</f>
        <v>0</v>
      </c>
      <c r="AF540" s="43">
        <v>0</v>
      </c>
      <c r="AG540" s="43">
        <v>0</v>
      </c>
      <c r="AH540" s="43">
        <v>0</v>
      </c>
      <c r="AI540" s="43">
        <v>0</v>
      </c>
      <c r="AJ540" s="43">
        <v>0</v>
      </c>
      <c r="AK540" s="43">
        <v>0</v>
      </c>
      <c r="AL540" s="43">
        <v>0</v>
      </c>
      <c r="AM540" s="43">
        <v>0</v>
      </c>
      <c r="AN540" s="45">
        <v>0</v>
      </c>
    </row>
    <row r="541" spans="1:40" s="46" customFormat="1" ht="19.5" hidden="1" thickBot="1" x14ac:dyDescent="0.35">
      <c r="A541" s="116"/>
      <c r="B541" s="47" t="s">
        <v>189</v>
      </c>
      <c r="C541" s="81"/>
      <c r="D541" s="81"/>
      <c r="E541" s="81"/>
      <c r="F541" s="81"/>
      <c r="G541" s="81"/>
      <c r="H541" s="81"/>
      <c r="I541" s="81"/>
      <c r="J541" s="48"/>
      <c r="K541" s="49"/>
      <c r="L541" s="49"/>
      <c r="M541" s="50">
        <f>N541+AD541</f>
        <v>0</v>
      </c>
      <c r="N541" s="49">
        <f t="shared" ref="N541" si="1245">O541</f>
        <v>0</v>
      </c>
      <c r="O541" s="49">
        <f t="shared" ref="O541" si="1246">J541*E539</f>
        <v>0</v>
      </c>
      <c r="P541" s="49">
        <v>0</v>
      </c>
      <c r="Q541" s="49">
        <v>0</v>
      </c>
      <c r="R541" s="49">
        <v>0</v>
      </c>
      <c r="S541" s="49">
        <v>0</v>
      </c>
      <c r="T541" s="49">
        <v>0</v>
      </c>
      <c r="U541" s="49">
        <v>0</v>
      </c>
      <c r="V541" s="49">
        <v>0</v>
      </c>
      <c r="W541" s="49">
        <v>0</v>
      </c>
      <c r="X541" s="49">
        <v>0</v>
      </c>
      <c r="Y541" s="49">
        <v>0</v>
      </c>
      <c r="Z541" s="49">
        <v>0</v>
      </c>
      <c r="AA541" s="49">
        <v>0</v>
      </c>
      <c r="AB541" s="49">
        <v>0</v>
      </c>
      <c r="AC541" s="49">
        <v>0</v>
      </c>
      <c r="AD541" s="49">
        <v>0</v>
      </c>
      <c r="AE541" s="49">
        <v>0</v>
      </c>
      <c r="AF541" s="49">
        <v>0</v>
      </c>
      <c r="AG541" s="49">
        <v>0</v>
      </c>
      <c r="AH541" s="49">
        <v>0</v>
      </c>
      <c r="AI541" s="49">
        <v>0</v>
      </c>
      <c r="AJ541" s="49">
        <v>0</v>
      </c>
      <c r="AK541" s="49">
        <v>0</v>
      </c>
      <c r="AL541" s="49">
        <v>0</v>
      </c>
      <c r="AM541" s="49">
        <v>0</v>
      </c>
      <c r="AN541" s="51">
        <v>0</v>
      </c>
    </row>
    <row r="542" spans="1:40" s="40" customFormat="1" ht="56.25" x14ac:dyDescent="0.3">
      <c r="A542" s="114">
        <v>55</v>
      </c>
      <c r="B542" s="36" t="s">
        <v>179</v>
      </c>
      <c r="C542" s="79">
        <f>D542+H542</f>
        <v>91971.5</v>
      </c>
      <c r="D542" s="79">
        <f>E542+F542+G542</f>
        <v>46899.179999999993</v>
      </c>
      <c r="E542" s="79">
        <v>30949.51</v>
      </c>
      <c r="F542" s="79">
        <v>12630.86</v>
      </c>
      <c r="G542" s="79">
        <v>3318.81</v>
      </c>
      <c r="H542" s="79">
        <v>45072.32</v>
      </c>
      <c r="I542" s="79">
        <f t="shared" ref="I542" si="1247">F542+G542+H542</f>
        <v>61021.99</v>
      </c>
      <c r="J542" s="37">
        <f t="shared" si="1212"/>
        <v>2</v>
      </c>
      <c r="K542" s="38">
        <f t="shared" si="1212"/>
        <v>0</v>
      </c>
      <c r="L542" s="38">
        <f t="shared" si="1212"/>
        <v>2</v>
      </c>
      <c r="M542" s="38">
        <f t="shared" si="1212"/>
        <v>61899.02</v>
      </c>
      <c r="N542" s="38">
        <f t="shared" si="1212"/>
        <v>61899.02</v>
      </c>
      <c r="O542" s="38">
        <f t="shared" si="1212"/>
        <v>61899.02</v>
      </c>
      <c r="P542" s="38">
        <f t="shared" si="1212"/>
        <v>0</v>
      </c>
      <c r="Q542" s="38">
        <f t="shared" si="1212"/>
        <v>0</v>
      </c>
      <c r="R542" s="38">
        <f t="shared" si="1212"/>
        <v>0</v>
      </c>
      <c r="S542" s="38">
        <f t="shared" si="1212"/>
        <v>0</v>
      </c>
      <c r="T542" s="38">
        <f t="shared" si="1212"/>
        <v>0</v>
      </c>
      <c r="U542" s="38">
        <f t="shared" si="1212"/>
        <v>0</v>
      </c>
      <c r="V542" s="38">
        <f t="shared" si="1212"/>
        <v>0</v>
      </c>
      <c r="W542" s="38">
        <f t="shared" si="1212"/>
        <v>0</v>
      </c>
      <c r="X542" s="38">
        <f t="shared" si="1212"/>
        <v>0</v>
      </c>
      <c r="Y542" s="38">
        <f t="shared" si="1212"/>
        <v>0</v>
      </c>
      <c r="Z542" s="38">
        <f t="shared" si="1212"/>
        <v>0</v>
      </c>
      <c r="AA542" s="38">
        <f t="shared" si="1212"/>
        <v>0</v>
      </c>
      <c r="AB542" s="38">
        <f t="shared" si="1212"/>
        <v>0</v>
      </c>
      <c r="AC542" s="38">
        <f t="shared" si="1212"/>
        <v>0</v>
      </c>
      <c r="AD542" s="38">
        <f t="shared" si="1212"/>
        <v>0</v>
      </c>
      <c r="AE542" s="38">
        <f t="shared" si="1212"/>
        <v>0</v>
      </c>
      <c r="AF542" s="38">
        <f t="shared" si="1212"/>
        <v>0</v>
      </c>
      <c r="AG542" s="38">
        <f t="shared" si="1212"/>
        <v>0</v>
      </c>
      <c r="AH542" s="38">
        <f t="shared" si="1212"/>
        <v>0</v>
      </c>
      <c r="AI542" s="38">
        <f t="shared" si="1212"/>
        <v>0</v>
      </c>
      <c r="AJ542" s="38">
        <f t="shared" si="1212"/>
        <v>0</v>
      </c>
      <c r="AK542" s="38">
        <f t="shared" si="1212"/>
        <v>0</v>
      </c>
      <c r="AL542" s="38">
        <f t="shared" si="1212"/>
        <v>0</v>
      </c>
      <c r="AM542" s="38">
        <f t="shared" si="1212"/>
        <v>0</v>
      </c>
      <c r="AN542" s="39">
        <f t="shared" si="1212"/>
        <v>0</v>
      </c>
    </row>
    <row r="543" spans="1:40" s="46" customFormat="1" ht="18.75" x14ac:dyDescent="0.3">
      <c r="A543" s="115"/>
      <c r="B543" s="41" t="s">
        <v>192</v>
      </c>
      <c r="C543" s="80"/>
      <c r="D543" s="80"/>
      <c r="E543" s="80"/>
      <c r="F543" s="80"/>
      <c r="G543" s="80"/>
      <c r="H543" s="80"/>
      <c r="I543" s="80"/>
      <c r="J543" s="42">
        <v>0</v>
      </c>
      <c r="K543" s="43"/>
      <c r="L543" s="43"/>
      <c r="M543" s="44">
        <f>N543+AE543</f>
        <v>0</v>
      </c>
      <c r="N543" s="43">
        <f>O543+P543+W543</f>
        <v>0</v>
      </c>
      <c r="O543" s="43">
        <f t="shared" ref="O543" si="1248">J543*E542</f>
        <v>0</v>
      </c>
      <c r="P543" s="43">
        <f t="shared" ref="P543" si="1249">J543*F542</f>
        <v>0</v>
      </c>
      <c r="Q543" s="43">
        <v>0</v>
      </c>
      <c r="R543" s="43">
        <v>0</v>
      </c>
      <c r="S543" s="43">
        <v>0</v>
      </c>
      <c r="T543" s="43">
        <v>0</v>
      </c>
      <c r="U543" s="43">
        <f>P543</f>
        <v>0</v>
      </c>
      <c r="V543" s="43">
        <v>0</v>
      </c>
      <c r="W543" s="43">
        <f>J543*G542</f>
        <v>0</v>
      </c>
      <c r="X543" s="43">
        <v>0</v>
      </c>
      <c r="Y543" s="43">
        <v>0</v>
      </c>
      <c r="Z543" s="43">
        <v>0</v>
      </c>
      <c r="AA543" s="43">
        <v>0</v>
      </c>
      <c r="AB543" s="43">
        <f t="shared" ref="AB543" si="1250">W543</f>
        <v>0</v>
      </c>
      <c r="AC543" s="43">
        <v>0</v>
      </c>
      <c r="AD543" s="43">
        <f>J543*H542</f>
        <v>0</v>
      </c>
      <c r="AE543" s="43">
        <f t="shared" ref="AE543" si="1251">AD543</f>
        <v>0</v>
      </c>
      <c r="AF543" s="43">
        <v>0</v>
      </c>
      <c r="AG543" s="43">
        <v>0</v>
      </c>
      <c r="AH543" s="43">
        <v>0</v>
      </c>
      <c r="AI543" s="43">
        <v>0</v>
      </c>
      <c r="AJ543" s="43">
        <v>0</v>
      </c>
      <c r="AK543" s="43">
        <v>0</v>
      </c>
      <c r="AL543" s="43">
        <v>0</v>
      </c>
      <c r="AM543" s="43">
        <v>0</v>
      </c>
      <c r="AN543" s="45">
        <v>0</v>
      </c>
    </row>
    <row r="544" spans="1:40" s="46" customFormat="1" ht="19.5" thickBot="1" x14ac:dyDescent="0.35">
      <c r="A544" s="116"/>
      <c r="B544" s="47" t="s">
        <v>189</v>
      </c>
      <c r="C544" s="81"/>
      <c r="D544" s="81"/>
      <c r="E544" s="81"/>
      <c r="F544" s="81"/>
      <c r="G544" s="81"/>
      <c r="H544" s="81"/>
      <c r="I544" s="81"/>
      <c r="J544" s="48">
        <v>2</v>
      </c>
      <c r="K544" s="49"/>
      <c r="L544" s="49">
        <v>2</v>
      </c>
      <c r="M544" s="50">
        <f>N544+AD544</f>
        <v>61899.02</v>
      </c>
      <c r="N544" s="49">
        <f t="shared" ref="N544" si="1252">O544</f>
        <v>61899.02</v>
      </c>
      <c r="O544" s="49">
        <f t="shared" ref="O544" si="1253">J544*E542</f>
        <v>61899.02</v>
      </c>
      <c r="P544" s="49">
        <v>0</v>
      </c>
      <c r="Q544" s="49">
        <v>0</v>
      </c>
      <c r="R544" s="49">
        <v>0</v>
      </c>
      <c r="S544" s="49">
        <v>0</v>
      </c>
      <c r="T544" s="49">
        <v>0</v>
      </c>
      <c r="U544" s="49">
        <v>0</v>
      </c>
      <c r="V544" s="49">
        <v>0</v>
      </c>
      <c r="W544" s="49">
        <v>0</v>
      </c>
      <c r="X544" s="49">
        <v>0</v>
      </c>
      <c r="Y544" s="49">
        <v>0</v>
      </c>
      <c r="Z544" s="49">
        <v>0</v>
      </c>
      <c r="AA544" s="49">
        <v>0</v>
      </c>
      <c r="AB544" s="49">
        <v>0</v>
      </c>
      <c r="AC544" s="49">
        <v>0</v>
      </c>
      <c r="AD544" s="49">
        <v>0</v>
      </c>
      <c r="AE544" s="49">
        <v>0</v>
      </c>
      <c r="AF544" s="49">
        <v>0</v>
      </c>
      <c r="AG544" s="49">
        <v>0</v>
      </c>
      <c r="AH544" s="49">
        <v>0</v>
      </c>
      <c r="AI544" s="49">
        <v>0</v>
      </c>
      <c r="AJ544" s="49">
        <v>0</v>
      </c>
      <c r="AK544" s="49">
        <v>0</v>
      </c>
      <c r="AL544" s="49">
        <v>0</v>
      </c>
      <c r="AM544" s="49">
        <v>0</v>
      </c>
      <c r="AN544" s="51">
        <v>0</v>
      </c>
    </row>
    <row r="545" spans="1:40" s="40" customFormat="1" ht="93.75" hidden="1" x14ac:dyDescent="0.3">
      <c r="A545" s="114">
        <v>176</v>
      </c>
      <c r="B545" s="36" t="s">
        <v>180</v>
      </c>
      <c r="C545" s="79">
        <f>D545+H545</f>
        <v>92094.25</v>
      </c>
      <c r="D545" s="79">
        <f>E545+F545+G545</f>
        <v>47021.929999999993</v>
      </c>
      <c r="E545" s="79">
        <v>30949.51</v>
      </c>
      <c r="F545" s="79">
        <v>12753.61</v>
      </c>
      <c r="G545" s="79">
        <v>3318.81</v>
      </c>
      <c r="H545" s="79">
        <v>45072.32</v>
      </c>
      <c r="I545" s="79">
        <f t="shared" ref="I545" si="1254">F545+G545+H545</f>
        <v>61144.74</v>
      </c>
      <c r="J545" s="37">
        <f t="shared" ref="J545:AN560" si="1255">J546+J547</f>
        <v>0</v>
      </c>
      <c r="K545" s="38">
        <f t="shared" si="1255"/>
        <v>0</v>
      </c>
      <c r="L545" s="38">
        <f t="shared" si="1255"/>
        <v>0</v>
      </c>
      <c r="M545" s="38">
        <f t="shared" si="1255"/>
        <v>0</v>
      </c>
      <c r="N545" s="38">
        <f t="shared" si="1255"/>
        <v>0</v>
      </c>
      <c r="O545" s="38">
        <f t="shared" si="1255"/>
        <v>0</v>
      </c>
      <c r="P545" s="38">
        <f t="shared" si="1255"/>
        <v>0</v>
      </c>
      <c r="Q545" s="38">
        <f t="shared" si="1255"/>
        <v>0</v>
      </c>
      <c r="R545" s="38">
        <f t="shared" si="1255"/>
        <v>0</v>
      </c>
      <c r="S545" s="38">
        <f t="shared" si="1255"/>
        <v>0</v>
      </c>
      <c r="T545" s="38">
        <f t="shared" si="1255"/>
        <v>0</v>
      </c>
      <c r="U545" s="38">
        <f t="shared" si="1255"/>
        <v>0</v>
      </c>
      <c r="V545" s="38">
        <f t="shared" si="1255"/>
        <v>0</v>
      </c>
      <c r="W545" s="38">
        <f t="shared" si="1255"/>
        <v>0</v>
      </c>
      <c r="X545" s="38">
        <f t="shared" si="1255"/>
        <v>0</v>
      </c>
      <c r="Y545" s="38">
        <f t="shared" si="1255"/>
        <v>0</v>
      </c>
      <c r="Z545" s="38">
        <f t="shared" si="1255"/>
        <v>0</v>
      </c>
      <c r="AA545" s="38">
        <f t="shared" si="1255"/>
        <v>0</v>
      </c>
      <c r="AB545" s="38">
        <f t="shared" si="1255"/>
        <v>0</v>
      </c>
      <c r="AC545" s="38">
        <f t="shared" si="1255"/>
        <v>0</v>
      </c>
      <c r="AD545" s="38">
        <f t="shared" si="1255"/>
        <v>0</v>
      </c>
      <c r="AE545" s="38">
        <f t="shared" si="1255"/>
        <v>0</v>
      </c>
      <c r="AF545" s="38">
        <f t="shared" si="1255"/>
        <v>0</v>
      </c>
      <c r="AG545" s="38">
        <f t="shared" si="1255"/>
        <v>0</v>
      </c>
      <c r="AH545" s="38">
        <f t="shared" si="1255"/>
        <v>0</v>
      </c>
      <c r="AI545" s="38">
        <f t="shared" si="1255"/>
        <v>0</v>
      </c>
      <c r="AJ545" s="38">
        <f t="shared" si="1255"/>
        <v>0</v>
      </c>
      <c r="AK545" s="38">
        <f t="shared" si="1255"/>
        <v>0</v>
      </c>
      <c r="AL545" s="38">
        <f t="shared" si="1255"/>
        <v>0</v>
      </c>
      <c r="AM545" s="38">
        <f t="shared" si="1255"/>
        <v>0</v>
      </c>
      <c r="AN545" s="39">
        <f t="shared" si="1255"/>
        <v>0</v>
      </c>
    </row>
    <row r="546" spans="1:40" s="46" customFormat="1" ht="18.75" hidden="1" x14ac:dyDescent="0.3">
      <c r="A546" s="115"/>
      <c r="B546" s="41" t="s">
        <v>192</v>
      </c>
      <c r="C546" s="80"/>
      <c r="D546" s="80"/>
      <c r="E546" s="80"/>
      <c r="F546" s="80"/>
      <c r="G546" s="80"/>
      <c r="H546" s="80"/>
      <c r="I546" s="80"/>
      <c r="J546" s="42">
        <v>0</v>
      </c>
      <c r="K546" s="43"/>
      <c r="L546" s="43"/>
      <c r="M546" s="44">
        <f>N546+AE546</f>
        <v>0</v>
      </c>
      <c r="N546" s="43">
        <f>O546+P546+W546</f>
        <v>0</v>
      </c>
      <c r="O546" s="43">
        <f t="shared" ref="O546" si="1256">J546*E545</f>
        <v>0</v>
      </c>
      <c r="P546" s="43">
        <f t="shared" ref="P546" si="1257">J546*F545</f>
        <v>0</v>
      </c>
      <c r="Q546" s="43">
        <v>0</v>
      </c>
      <c r="R546" s="43">
        <v>0</v>
      </c>
      <c r="S546" s="43">
        <v>0</v>
      </c>
      <c r="T546" s="43">
        <v>0</v>
      </c>
      <c r="U546" s="43">
        <f>P546</f>
        <v>0</v>
      </c>
      <c r="V546" s="43">
        <v>0</v>
      </c>
      <c r="W546" s="43">
        <f>J546*G545</f>
        <v>0</v>
      </c>
      <c r="X546" s="43">
        <v>0</v>
      </c>
      <c r="Y546" s="43">
        <v>0</v>
      </c>
      <c r="Z546" s="43">
        <v>0</v>
      </c>
      <c r="AA546" s="43">
        <v>0</v>
      </c>
      <c r="AB546" s="43">
        <f t="shared" ref="AB546" si="1258">W546</f>
        <v>0</v>
      </c>
      <c r="AC546" s="43">
        <v>0</v>
      </c>
      <c r="AD546" s="43">
        <f>J546*H545</f>
        <v>0</v>
      </c>
      <c r="AE546" s="43">
        <f t="shared" ref="AE546" si="1259">AD546</f>
        <v>0</v>
      </c>
      <c r="AF546" s="43">
        <v>0</v>
      </c>
      <c r="AG546" s="43">
        <v>0</v>
      </c>
      <c r="AH546" s="43">
        <v>0</v>
      </c>
      <c r="AI546" s="43">
        <v>0</v>
      </c>
      <c r="AJ546" s="43">
        <v>0</v>
      </c>
      <c r="AK546" s="43">
        <v>0</v>
      </c>
      <c r="AL546" s="43">
        <v>0</v>
      </c>
      <c r="AM546" s="43">
        <v>0</v>
      </c>
      <c r="AN546" s="45">
        <v>0</v>
      </c>
    </row>
    <row r="547" spans="1:40" s="46" customFormat="1" ht="19.5" hidden="1" thickBot="1" x14ac:dyDescent="0.35">
      <c r="A547" s="116"/>
      <c r="B547" s="47" t="s">
        <v>189</v>
      </c>
      <c r="C547" s="81"/>
      <c r="D547" s="81"/>
      <c r="E547" s="81"/>
      <c r="F547" s="81"/>
      <c r="G547" s="81"/>
      <c r="H547" s="81"/>
      <c r="I547" s="81"/>
      <c r="J547" s="48"/>
      <c r="K547" s="49"/>
      <c r="L547" s="49"/>
      <c r="M547" s="50">
        <f>N547+AD547</f>
        <v>0</v>
      </c>
      <c r="N547" s="49">
        <f t="shared" ref="N547" si="1260">O547</f>
        <v>0</v>
      </c>
      <c r="O547" s="49">
        <f t="shared" ref="O547" si="1261">J547*E545</f>
        <v>0</v>
      </c>
      <c r="P547" s="49">
        <v>0</v>
      </c>
      <c r="Q547" s="49">
        <v>0</v>
      </c>
      <c r="R547" s="49">
        <v>0</v>
      </c>
      <c r="S547" s="49">
        <v>0</v>
      </c>
      <c r="T547" s="49">
        <v>0</v>
      </c>
      <c r="U547" s="49">
        <v>0</v>
      </c>
      <c r="V547" s="49">
        <v>0</v>
      </c>
      <c r="W547" s="49">
        <v>0</v>
      </c>
      <c r="X547" s="49">
        <v>0</v>
      </c>
      <c r="Y547" s="49">
        <v>0</v>
      </c>
      <c r="Z547" s="49">
        <v>0</v>
      </c>
      <c r="AA547" s="49">
        <v>0</v>
      </c>
      <c r="AB547" s="49">
        <v>0</v>
      </c>
      <c r="AC547" s="49">
        <v>0</v>
      </c>
      <c r="AD547" s="49">
        <v>0</v>
      </c>
      <c r="AE547" s="49">
        <v>0</v>
      </c>
      <c r="AF547" s="49">
        <v>0</v>
      </c>
      <c r="AG547" s="49">
        <v>0</v>
      </c>
      <c r="AH547" s="49">
        <v>0</v>
      </c>
      <c r="AI547" s="49">
        <v>0</v>
      </c>
      <c r="AJ547" s="49">
        <v>0</v>
      </c>
      <c r="AK547" s="49">
        <v>0</v>
      </c>
      <c r="AL547" s="49">
        <v>0</v>
      </c>
      <c r="AM547" s="49">
        <v>0</v>
      </c>
      <c r="AN547" s="51">
        <v>0</v>
      </c>
    </row>
    <row r="548" spans="1:40" s="40" customFormat="1" ht="37.5" x14ac:dyDescent="0.3">
      <c r="A548" s="114">
        <v>56</v>
      </c>
      <c r="B548" s="36" t="s">
        <v>181</v>
      </c>
      <c r="C548" s="79">
        <f>D548+H548</f>
        <v>92079.65</v>
      </c>
      <c r="D548" s="79">
        <f>E548+F548+G548</f>
        <v>47007.33</v>
      </c>
      <c r="E548" s="79">
        <v>30949.51</v>
      </c>
      <c r="F548" s="79">
        <v>12772.99</v>
      </c>
      <c r="G548" s="79">
        <v>3284.83</v>
      </c>
      <c r="H548" s="79">
        <v>45072.32</v>
      </c>
      <c r="I548" s="79">
        <f t="shared" ref="I548" si="1262">F548+G548+H548</f>
        <v>61130.14</v>
      </c>
      <c r="J548" s="37">
        <f t="shared" si="1255"/>
        <v>6</v>
      </c>
      <c r="K548" s="38">
        <f t="shared" si="1255"/>
        <v>0</v>
      </c>
      <c r="L548" s="38">
        <f t="shared" si="1255"/>
        <v>6</v>
      </c>
      <c r="M548" s="38">
        <f t="shared" si="1255"/>
        <v>185697.06</v>
      </c>
      <c r="N548" s="38">
        <f t="shared" si="1255"/>
        <v>185697.06</v>
      </c>
      <c r="O548" s="38">
        <f t="shared" si="1255"/>
        <v>185697.06</v>
      </c>
      <c r="P548" s="38">
        <f t="shared" si="1255"/>
        <v>0</v>
      </c>
      <c r="Q548" s="38">
        <f t="shared" si="1255"/>
        <v>0</v>
      </c>
      <c r="R548" s="38">
        <f t="shared" si="1255"/>
        <v>0</v>
      </c>
      <c r="S548" s="38">
        <f t="shared" si="1255"/>
        <v>0</v>
      </c>
      <c r="T548" s="38">
        <f t="shared" si="1255"/>
        <v>0</v>
      </c>
      <c r="U548" s="38">
        <f t="shared" si="1255"/>
        <v>0</v>
      </c>
      <c r="V548" s="38">
        <f t="shared" si="1255"/>
        <v>0</v>
      </c>
      <c r="W548" s="38">
        <f t="shared" si="1255"/>
        <v>0</v>
      </c>
      <c r="X548" s="38">
        <f t="shared" si="1255"/>
        <v>0</v>
      </c>
      <c r="Y548" s="38">
        <f t="shared" si="1255"/>
        <v>0</v>
      </c>
      <c r="Z548" s="38">
        <f t="shared" si="1255"/>
        <v>0</v>
      </c>
      <c r="AA548" s="38">
        <f t="shared" si="1255"/>
        <v>0</v>
      </c>
      <c r="AB548" s="38">
        <f t="shared" si="1255"/>
        <v>0</v>
      </c>
      <c r="AC548" s="38">
        <f t="shared" si="1255"/>
        <v>0</v>
      </c>
      <c r="AD548" s="38">
        <f t="shared" si="1255"/>
        <v>0</v>
      </c>
      <c r="AE548" s="38">
        <f t="shared" si="1255"/>
        <v>0</v>
      </c>
      <c r="AF548" s="38">
        <f t="shared" si="1255"/>
        <v>0</v>
      </c>
      <c r="AG548" s="38">
        <f t="shared" si="1255"/>
        <v>0</v>
      </c>
      <c r="AH548" s="38">
        <f t="shared" si="1255"/>
        <v>0</v>
      </c>
      <c r="AI548" s="38">
        <f t="shared" si="1255"/>
        <v>0</v>
      </c>
      <c r="AJ548" s="38">
        <f t="shared" si="1255"/>
        <v>0</v>
      </c>
      <c r="AK548" s="38">
        <f t="shared" si="1255"/>
        <v>0</v>
      </c>
      <c r="AL548" s="38">
        <f t="shared" si="1255"/>
        <v>0</v>
      </c>
      <c r="AM548" s="38">
        <f t="shared" si="1255"/>
        <v>0</v>
      </c>
      <c r="AN548" s="39">
        <f t="shared" si="1255"/>
        <v>0</v>
      </c>
    </row>
    <row r="549" spans="1:40" s="46" customFormat="1" ht="18.75" x14ac:dyDescent="0.3">
      <c r="A549" s="115"/>
      <c r="B549" s="41" t="s">
        <v>190</v>
      </c>
      <c r="C549" s="80"/>
      <c r="D549" s="80"/>
      <c r="E549" s="80"/>
      <c r="F549" s="80"/>
      <c r="G549" s="80"/>
      <c r="H549" s="80"/>
      <c r="I549" s="80"/>
      <c r="J549" s="42">
        <v>0</v>
      </c>
      <c r="K549" s="43"/>
      <c r="L549" s="43"/>
      <c r="M549" s="44">
        <f>N549+AE549</f>
        <v>0</v>
      </c>
      <c r="N549" s="43">
        <f>O549+P549+W549</f>
        <v>0</v>
      </c>
      <c r="O549" s="43">
        <f t="shared" ref="O549" si="1263">J549*E548</f>
        <v>0</v>
      </c>
      <c r="P549" s="43">
        <f t="shared" ref="P549" si="1264">J549*F548</f>
        <v>0</v>
      </c>
      <c r="Q549" s="43">
        <v>0</v>
      </c>
      <c r="R549" s="43">
        <v>0</v>
      </c>
      <c r="S549" s="43">
        <v>0</v>
      </c>
      <c r="T549" s="43">
        <v>0</v>
      </c>
      <c r="U549" s="43">
        <f>P549</f>
        <v>0</v>
      </c>
      <c r="V549" s="43">
        <v>0</v>
      </c>
      <c r="W549" s="43">
        <f>J549*G548</f>
        <v>0</v>
      </c>
      <c r="X549" s="43">
        <v>0</v>
      </c>
      <c r="Y549" s="43">
        <v>0</v>
      </c>
      <c r="Z549" s="43">
        <v>0</v>
      </c>
      <c r="AA549" s="43">
        <v>0</v>
      </c>
      <c r="AB549" s="43">
        <f t="shared" ref="AB549" si="1265">W549</f>
        <v>0</v>
      </c>
      <c r="AC549" s="43">
        <v>0</v>
      </c>
      <c r="AD549" s="43">
        <f>J549*H548</f>
        <v>0</v>
      </c>
      <c r="AE549" s="43">
        <f t="shared" ref="AE549" si="1266">AD549</f>
        <v>0</v>
      </c>
      <c r="AF549" s="43">
        <v>0</v>
      </c>
      <c r="AG549" s="43">
        <v>0</v>
      </c>
      <c r="AH549" s="43">
        <v>0</v>
      </c>
      <c r="AI549" s="43">
        <v>0</v>
      </c>
      <c r="AJ549" s="43">
        <v>0</v>
      </c>
      <c r="AK549" s="43">
        <v>0</v>
      </c>
      <c r="AL549" s="43">
        <v>0</v>
      </c>
      <c r="AM549" s="43">
        <v>0</v>
      </c>
      <c r="AN549" s="45">
        <v>0</v>
      </c>
    </row>
    <row r="550" spans="1:40" s="46" customFormat="1" ht="19.5" thickBot="1" x14ac:dyDescent="0.35">
      <c r="A550" s="116"/>
      <c r="B550" s="47" t="s">
        <v>189</v>
      </c>
      <c r="C550" s="81"/>
      <c r="D550" s="81"/>
      <c r="E550" s="81"/>
      <c r="F550" s="81"/>
      <c r="G550" s="81"/>
      <c r="H550" s="81"/>
      <c r="I550" s="81"/>
      <c r="J550" s="48">
        <v>6</v>
      </c>
      <c r="K550" s="49"/>
      <c r="L550" s="49">
        <v>6</v>
      </c>
      <c r="M550" s="50">
        <f>N550+AD550</f>
        <v>185697.06</v>
      </c>
      <c r="N550" s="49">
        <f t="shared" ref="N550" si="1267">O550</f>
        <v>185697.06</v>
      </c>
      <c r="O550" s="49">
        <f t="shared" ref="O550" si="1268">J550*E548</f>
        <v>185697.06</v>
      </c>
      <c r="P550" s="49">
        <v>0</v>
      </c>
      <c r="Q550" s="49">
        <v>0</v>
      </c>
      <c r="R550" s="49">
        <v>0</v>
      </c>
      <c r="S550" s="49">
        <v>0</v>
      </c>
      <c r="T550" s="49">
        <v>0</v>
      </c>
      <c r="U550" s="49">
        <v>0</v>
      </c>
      <c r="V550" s="49">
        <v>0</v>
      </c>
      <c r="W550" s="49">
        <v>0</v>
      </c>
      <c r="X550" s="49">
        <v>0</v>
      </c>
      <c r="Y550" s="49">
        <v>0</v>
      </c>
      <c r="Z550" s="49">
        <v>0</v>
      </c>
      <c r="AA550" s="49">
        <v>0</v>
      </c>
      <c r="AB550" s="49">
        <v>0</v>
      </c>
      <c r="AC550" s="49">
        <v>0</v>
      </c>
      <c r="AD550" s="49">
        <v>0</v>
      </c>
      <c r="AE550" s="49">
        <v>0</v>
      </c>
      <c r="AF550" s="49">
        <v>0</v>
      </c>
      <c r="AG550" s="49">
        <v>0</v>
      </c>
      <c r="AH550" s="49">
        <v>0</v>
      </c>
      <c r="AI550" s="49">
        <v>0</v>
      </c>
      <c r="AJ550" s="49">
        <v>0</v>
      </c>
      <c r="AK550" s="49">
        <v>0</v>
      </c>
      <c r="AL550" s="49">
        <v>0</v>
      </c>
      <c r="AM550" s="49">
        <v>0</v>
      </c>
      <c r="AN550" s="51">
        <v>0</v>
      </c>
    </row>
    <row r="551" spans="1:40" s="40" customFormat="1" ht="56.25" x14ac:dyDescent="0.3">
      <c r="A551" s="114">
        <v>57</v>
      </c>
      <c r="B551" s="36" t="s">
        <v>182</v>
      </c>
      <c r="C551" s="79">
        <f>D551+H551</f>
        <v>62084.369999999995</v>
      </c>
      <c r="D551" s="79">
        <f>E551+F551+G551</f>
        <v>49096.17</v>
      </c>
      <c r="E551" s="79">
        <v>30949.51</v>
      </c>
      <c r="F551" s="79">
        <v>12287.28</v>
      </c>
      <c r="G551" s="79">
        <v>5859.38</v>
      </c>
      <c r="H551" s="79">
        <v>12988.2</v>
      </c>
      <c r="I551" s="79">
        <f t="shared" ref="I551" si="1269">F551+G551+H551</f>
        <v>31134.86</v>
      </c>
      <c r="J551" s="37">
        <f t="shared" si="1255"/>
        <v>1</v>
      </c>
      <c r="K551" s="38">
        <f t="shared" si="1255"/>
        <v>0</v>
      </c>
      <c r="L551" s="38">
        <f t="shared" si="1255"/>
        <v>1</v>
      </c>
      <c r="M551" s="38">
        <f t="shared" si="1255"/>
        <v>30949.51</v>
      </c>
      <c r="N551" s="38">
        <f t="shared" si="1255"/>
        <v>30949.51</v>
      </c>
      <c r="O551" s="38">
        <f t="shared" si="1255"/>
        <v>30949.51</v>
      </c>
      <c r="P551" s="38">
        <f t="shared" si="1255"/>
        <v>0</v>
      </c>
      <c r="Q551" s="38">
        <f t="shared" si="1255"/>
        <v>0</v>
      </c>
      <c r="R551" s="38">
        <f t="shared" si="1255"/>
        <v>0</v>
      </c>
      <c r="S551" s="38">
        <f t="shared" si="1255"/>
        <v>0</v>
      </c>
      <c r="T551" s="38">
        <f t="shared" si="1255"/>
        <v>0</v>
      </c>
      <c r="U551" s="38">
        <f t="shared" si="1255"/>
        <v>0</v>
      </c>
      <c r="V551" s="38">
        <f t="shared" si="1255"/>
        <v>0</v>
      </c>
      <c r="W551" s="38">
        <f t="shared" si="1255"/>
        <v>0</v>
      </c>
      <c r="X551" s="38">
        <f t="shared" si="1255"/>
        <v>0</v>
      </c>
      <c r="Y551" s="38">
        <f t="shared" si="1255"/>
        <v>0</v>
      </c>
      <c r="Z551" s="38">
        <f t="shared" si="1255"/>
        <v>0</v>
      </c>
      <c r="AA551" s="38">
        <f t="shared" si="1255"/>
        <v>0</v>
      </c>
      <c r="AB551" s="38">
        <f t="shared" si="1255"/>
        <v>0</v>
      </c>
      <c r="AC551" s="38">
        <f t="shared" si="1255"/>
        <v>0</v>
      </c>
      <c r="AD551" s="38">
        <f t="shared" si="1255"/>
        <v>0</v>
      </c>
      <c r="AE551" s="38">
        <f t="shared" si="1255"/>
        <v>0</v>
      </c>
      <c r="AF551" s="38">
        <f t="shared" si="1255"/>
        <v>0</v>
      </c>
      <c r="AG551" s="38">
        <f t="shared" si="1255"/>
        <v>0</v>
      </c>
      <c r="AH551" s="38">
        <f t="shared" si="1255"/>
        <v>0</v>
      </c>
      <c r="AI551" s="38">
        <f t="shared" si="1255"/>
        <v>0</v>
      </c>
      <c r="AJ551" s="38">
        <f t="shared" si="1255"/>
        <v>0</v>
      </c>
      <c r="AK551" s="38">
        <f t="shared" si="1255"/>
        <v>0</v>
      </c>
      <c r="AL551" s="38">
        <f t="shared" si="1255"/>
        <v>0</v>
      </c>
      <c r="AM551" s="38">
        <f t="shared" si="1255"/>
        <v>0</v>
      </c>
      <c r="AN551" s="39">
        <f t="shared" si="1255"/>
        <v>0</v>
      </c>
    </row>
    <row r="552" spans="1:40" s="46" customFormat="1" ht="18.75" x14ac:dyDescent="0.3">
      <c r="A552" s="115"/>
      <c r="B552" s="41" t="s">
        <v>192</v>
      </c>
      <c r="C552" s="80"/>
      <c r="D552" s="80"/>
      <c r="E552" s="80"/>
      <c r="F552" s="80"/>
      <c r="G552" s="80"/>
      <c r="H552" s="80"/>
      <c r="I552" s="80"/>
      <c r="J552" s="42"/>
      <c r="K552" s="43"/>
      <c r="L552" s="43"/>
      <c r="M552" s="44">
        <f>N552+AE552</f>
        <v>0</v>
      </c>
      <c r="N552" s="43">
        <f>O552+P552+W552</f>
        <v>0</v>
      </c>
      <c r="O552" s="43">
        <f t="shared" ref="O552" si="1270">J552*E551</f>
        <v>0</v>
      </c>
      <c r="P552" s="43">
        <f t="shared" ref="P552" si="1271">J552*F551</f>
        <v>0</v>
      </c>
      <c r="Q552" s="43">
        <v>0</v>
      </c>
      <c r="R552" s="43">
        <v>0</v>
      </c>
      <c r="S552" s="43">
        <v>0</v>
      </c>
      <c r="T552" s="43">
        <v>0</v>
      </c>
      <c r="U552" s="43">
        <f>P552</f>
        <v>0</v>
      </c>
      <c r="V552" s="43">
        <v>0</v>
      </c>
      <c r="W552" s="43">
        <f>J552*G551</f>
        <v>0</v>
      </c>
      <c r="X552" s="43">
        <v>0</v>
      </c>
      <c r="Y552" s="43">
        <v>0</v>
      </c>
      <c r="Z552" s="43">
        <v>0</v>
      </c>
      <c r="AA552" s="43">
        <v>0</v>
      </c>
      <c r="AB552" s="43">
        <f t="shared" ref="AB552" si="1272">W552</f>
        <v>0</v>
      </c>
      <c r="AC552" s="43">
        <v>0</v>
      </c>
      <c r="AD552" s="43">
        <f>J552*H551</f>
        <v>0</v>
      </c>
      <c r="AE552" s="43">
        <f t="shared" ref="AE552" si="1273">AD552</f>
        <v>0</v>
      </c>
      <c r="AF552" s="43">
        <v>0</v>
      </c>
      <c r="AG552" s="43">
        <v>0</v>
      </c>
      <c r="AH552" s="43">
        <v>0</v>
      </c>
      <c r="AI552" s="43">
        <v>0</v>
      </c>
      <c r="AJ552" s="43">
        <v>0</v>
      </c>
      <c r="AK552" s="43">
        <v>0</v>
      </c>
      <c r="AL552" s="43">
        <v>0</v>
      </c>
      <c r="AM552" s="43">
        <v>0</v>
      </c>
      <c r="AN552" s="45">
        <v>0</v>
      </c>
    </row>
    <row r="553" spans="1:40" s="46" customFormat="1" ht="19.5" thickBot="1" x14ac:dyDescent="0.35">
      <c r="A553" s="116"/>
      <c r="B553" s="47" t="s">
        <v>189</v>
      </c>
      <c r="C553" s="81"/>
      <c r="D553" s="81"/>
      <c r="E553" s="81"/>
      <c r="F553" s="81"/>
      <c r="G553" s="81"/>
      <c r="H553" s="81"/>
      <c r="I553" s="81"/>
      <c r="J553" s="48">
        <v>1</v>
      </c>
      <c r="K553" s="49"/>
      <c r="L553" s="49">
        <v>1</v>
      </c>
      <c r="M553" s="50">
        <f>N553+AD553</f>
        <v>30949.51</v>
      </c>
      <c r="N553" s="49">
        <f t="shared" ref="N553" si="1274">O553</f>
        <v>30949.51</v>
      </c>
      <c r="O553" s="49">
        <f t="shared" ref="O553" si="1275">J553*E551</f>
        <v>30949.51</v>
      </c>
      <c r="P553" s="49">
        <v>0</v>
      </c>
      <c r="Q553" s="49">
        <v>0</v>
      </c>
      <c r="R553" s="49">
        <v>0</v>
      </c>
      <c r="S553" s="49">
        <v>0</v>
      </c>
      <c r="T553" s="49">
        <v>0</v>
      </c>
      <c r="U553" s="49">
        <v>0</v>
      </c>
      <c r="V553" s="49">
        <v>0</v>
      </c>
      <c r="W553" s="49">
        <v>0</v>
      </c>
      <c r="X553" s="49">
        <v>0</v>
      </c>
      <c r="Y553" s="49">
        <v>0</v>
      </c>
      <c r="Z553" s="49">
        <v>0</v>
      </c>
      <c r="AA553" s="49">
        <v>0</v>
      </c>
      <c r="AB553" s="49">
        <v>0</v>
      </c>
      <c r="AC553" s="49">
        <v>0</v>
      </c>
      <c r="AD553" s="49">
        <v>0</v>
      </c>
      <c r="AE553" s="49">
        <v>0</v>
      </c>
      <c r="AF553" s="49">
        <v>0</v>
      </c>
      <c r="AG553" s="49">
        <v>0</v>
      </c>
      <c r="AH553" s="49">
        <v>0</v>
      </c>
      <c r="AI553" s="49">
        <v>0</v>
      </c>
      <c r="AJ553" s="49">
        <v>0</v>
      </c>
      <c r="AK553" s="49">
        <v>0</v>
      </c>
      <c r="AL553" s="49">
        <v>0</v>
      </c>
      <c r="AM553" s="49">
        <v>0</v>
      </c>
      <c r="AN553" s="51">
        <v>0</v>
      </c>
    </row>
    <row r="554" spans="1:40" s="40" customFormat="1" ht="75" hidden="1" x14ac:dyDescent="0.3">
      <c r="A554" s="114">
        <v>179</v>
      </c>
      <c r="B554" s="36" t="s">
        <v>183</v>
      </c>
      <c r="C554" s="79">
        <f>D554+H554</f>
        <v>136879.38</v>
      </c>
      <c r="D554" s="79">
        <f>E554+F554+G554</f>
        <v>91807.06</v>
      </c>
      <c r="E554" s="79">
        <v>76373.490000000005</v>
      </c>
      <c r="F554" s="79">
        <v>12114.76</v>
      </c>
      <c r="G554" s="79">
        <v>3318.81</v>
      </c>
      <c r="H554" s="79">
        <v>45072.32</v>
      </c>
      <c r="I554" s="79">
        <f t="shared" ref="I554" si="1276">F554+G554+H554</f>
        <v>60505.89</v>
      </c>
      <c r="J554" s="37">
        <f t="shared" si="1255"/>
        <v>0</v>
      </c>
      <c r="K554" s="38">
        <f t="shared" si="1255"/>
        <v>0</v>
      </c>
      <c r="L554" s="38">
        <f t="shared" si="1255"/>
        <v>0</v>
      </c>
      <c r="M554" s="38">
        <f t="shared" si="1255"/>
        <v>0</v>
      </c>
      <c r="N554" s="38">
        <f t="shared" si="1255"/>
        <v>0</v>
      </c>
      <c r="O554" s="38">
        <f t="shared" si="1255"/>
        <v>0</v>
      </c>
      <c r="P554" s="38">
        <f t="shared" si="1255"/>
        <v>0</v>
      </c>
      <c r="Q554" s="38">
        <f t="shared" si="1255"/>
        <v>0</v>
      </c>
      <c r="R554" s="38">
        <f t="shared" si="1255"/>
        <v>0</v>
      </c>
      <c r="S554" s="38">
        <f t="shared" si="1255"/>
        <v>0</v>
      </c>
      <c r="T554" s="38">
        <f t="shared" si="1255"/>
        <v>0</v>
      </c>
      <c r="U554" s="38">
        <f t="shared" si="1255"/>
        <v>0</v>
      </c>
      <c r="V554" s="38">
        <f t="shared" si="1255"/>
        <v>0</v>
      </c>
      <c r="W554" s="38">
        <f t="shared" si="1255"/>
        <v>0</v>
      </c>
      <c r="X554" s="38">
        <f t="shared" si="1255"/>
        <v>0</v>
      </c>
      <c r="Y554" s="38">
        <f t="shared" si="1255"/>
        <v>0</v>
      </c>
      <c r="Z554" s="38">
        <f t="shared" si="1255"/>
        <v>0</v>
      </c>
      <c r="AA554" s="38">
        <f t="shared" si="1255"/>
        <v>0</v>
      </c>
      <c r="AB554" s="38">
        <f t="shared" si="1255"/>
        <v>0</v>
      </c>
      <c r="AC554" s="38">
        <f t="shared" si="1255"/>
        <v>0</v>
      </c>
      <c r="AD554" s="38">
        <f t="shared" si="1255"/>
        <v>0</v>
      </c>
      <c r="AE554" s="38">
        <f t="shared" si="1255"/>
        <v>0</v>
      </c>
      <c r="AF554" s="38">
        <f t="shared" si="1255"/>
        <v>0</v>
      </c>
      <c r="AG554" s="38">
        <f t="shared" si="1255"/>
        <v>0</v>
      </c>
      <c r="AH554" s="38">
        <f t="shared" si="1255"/>
        <v>0</v>
      </c>
      <c r="AI554" s="38">
        <f t="shared" si="1255"/>
        <v>0</v>
      </c>
      <c r="AJ554" s="38">
        <f t="shared" si="1255"/>
        <v>0</v>
      </c>
      <c r="AK554" s="38">
        <f t="shared" si="1255"/>
        <v>0</v>
      </c>
      <c r="AL554" s="38">
        <f t="shared" si="1255"/>
        <v>0</v>
      </c>
      <c r="AM554" s="38">
        <f t="shared" si="1255"/>
        <v>0</v>
      </c>
      <c r="AN554" s="39">
        <f t="shared" si="1255"/>
        <v>0</v>
      </c>
    </row>
    <row r="555" spans="1:40" s="46" customFormat="1" ht="18.75" hidden="1" x14ac:dyDescent="0.3">
      <c r="A555" s="115"/>
      <c r="B555" s="41" t="s">
        <v>192</v>
      </c>
      <c r="C555" s="80"/>
      <c r="D555" s="80"/>
      <c r="E555" s="80"/>
      <c r="F555" s="80"/>
      <c r="G555" s="80"/>
      <c r="H555" s="80"/>
      <c r="I555" s="80"/>
      <c r="J555" s="42">
        <v>0</v>
      </c>
      <c r="K555" s="43"/>
      <c r="L555" s="43"/>
      <c r="M555" s="44">
        <f>N555+AE555</f>
        <v>0</v>
      </c>
      <c r="N555" s="43">
        <f>O555+P555+W555</f>
        <v>0</v>
      </c>
      <c r="O555" s="43">
        <f t="shared" ref="O555" si="1277">J555*E554</f>
        <v>0</v>
      </c>
      <c r="P555" s="43">
        <f t="shared" ref="P555" si="1278">J555*F554</f>
        <v>0</v>
      </c>
      <c r="Q555" s="43">
        <v>0</v>
      </c>
      <c r="R555" s="43">
        <v>0</v>
      </c>
      <c r="S555" s="43">
        <v>0</v>
      </c>
      <c r="T555" s="43">
        <v>0</v>
      </c>
      <c r="U555" s="43">
        <f>P555</f>
        <v>0</v>
      </c>
      <c r="V555" s="43">
        <v>0</v>
      </c>
      <c r="W555" s="43">
        <f>J555*G554</f>
        <v>0</v>
      </c>
      <c r="X555" s="43">
        <v>0</v>
      </c>
      <c r="Y555" s="43">
        <v>0</v>
      </c>
      <c r="Z555" s="43">
        <v>0</v>
      </c>
      <c r="AA555" s="43">
        <v>0</v>
      </c>
      <c r="AB555" s="43">
        <f t="shared" ref="AB555" si="1279">W555</f>
        <v>0</v>
      </c>
      <c r="AC555" s="43">
        <v>0</v>
      </c>
      <c r="AD555" s="43">
        <f>J555*H554</f>
        <v>0</v>
      </c>
      <c r="AE555" s="43">
        <f t="shared" ref="AE555" si="1280">AD555</f>
        <v>0</v>
      </c>
      <c r="AF555" s="43">
        <v>0</v>
      </c>
      <c r="AG555" s="43">
        <v>0</v>
      </c>
      <c r="AH555" s="43">
        <v>0</v>
      </c>
      <c r="AI555" s="43">
        <v>0</v>
      </c>
      <c r="AJ555" s="43">
        <v>0</v>
      </c>
      <c r="AK555" s="43">
        <v>0</v>
      </c>
      <c r="AL555" s="43">
        <v>0</v>
      </c>
      <c r="AM555" s="43">
        <v>0</v>
      </c>
      <c r="AN555" s="45">
        <v>0</v>
      </c>
    </row>
    <row r="556" spans="1:40" s="46" customFormat="1" ht="19.5" hidden="1" thickBot="1" x14ac:dyDescent="0.35">
      <c r="A556" s="116"/>
      <c r="B556" s="47" t="s">
        <v>189</v>
      </c>
      <c r="C556" s="81"/>
      <c r="D556" s="81"/>
      <c r="E556" s="81"/>
      <c r="F556" s="81"/>
      <c r="G556" s="81"/>
      <c r="H556" s="81"/>
      <c r="I556" s="81"/>
      <c r="J556" s="48"/>
      <c r="K556" s="49"/>
      <c r="L556" s="49"/>
      <c r="M556" s="50">
        <f>N556+AD556</f>
        <v>0</v>
      </c>
      <c r="N556" s="49">
        <f t="shared" ref="N556" si="1281">O556</f>
        <v>0</v>
      </c>
      <c r="O556" s="49">
        <f t="shared" ref="O556" si="1282">J556*E554</f>
        <v>0</v>
      </c>
      <c r="P556" s="49">
        <v>0</v>
      </c>
      <c r="Q556" s="49">
        <v>0</v>
      </c>
      <c r="R556" s="49">
        <v>0</v>
      </c>
      <c r="S556" s="49">
        <v>0</v>
      </c>
      <c r="T556" s="49">
        <v>0</v>
      </c>
      <c r="U556" s="49">
        <v>0</v>
      </c>
      <c r="V556" s="49">
        <v>0</v>
      </c>
      <c r="W556" s="49">
        <v>0</v>
      </c>
      <c r="X556" s="49">
        <v>0</v>
      </c>
      <c r="Y556" s="49">
        <v>0</v>
      </c>
      <c r="Z556" s="49">
        <v>0</v>
      </c>
      <c r="AA556" s="49">
        <v>0</v>
      </c>
      <c r="AB556" s="49">
        <v>0</v>
      </c>
      <c r="AC556" s="49">
        <v>0</v>
      </c>
      <c r="AD556" s="49">
        <v>0</v>
      </c>
      <c r="AE556" s="49">
        <v>0</v>
      </c>
      <c r="AF556" s="49">
        <v>0</v>
      </c>
      <c r="AG556" s="49">
        <v>0</v>
      </c>
      <c r="AH556" s="49">
        <v>0</v>
      </c>
      <c r="AI556" s="49">
        <v>0</v>
      </c>
      <c r="AJ556" s="49">
        <v>0</v>
      </c>
      <c r="AK556" s="49">
        <v>0</v>
      </c>
      <c r="AL556" s="49">
        <v>0</v>
      </c>
      <c r="AM556" s="49">
        <v>0</v>
      </c>
      <c r="AN556" s="51">
        <v>0</v>
      </c>
    </row>
    <row r="557" spans="1:40" s="40" customFormat="1" ht="56.25" hidden="1" x14ac:dyDescent="0.3">
      <c r="A557" s="114">
        <v>180</v>
      </c>
      <c r="B557" s="36" t="s">
        <v>184</v>
      </c>
      <c r="C557" s="79">
        <f>D557+H557</f>
        <v>90811.29</v>
      </c>
      <c r="D557" s="79">
        <f>E557+F557+G557</f>
        <v>45738.969999999994</v>
      </c>
      <c r="E557" s="79">
        <v>30949.51</v>
      </c>
      <c r="F557" s="79">
        <v>11470.65</v>
      </c>
      <c r="G557" s="79">
        <v>3318.81</v>
      </c>
      <c r="H557" s="79">
        <v>45072.32</v>
      </c>
      <c r="I557" s="79">
        <f t="shared" ref="I557" si="1283">F557+G557+H557</f>
        <v>59861.78</v>
      </c>
      <c r="J557" s="37">
        <f t="shared" si="1255"/>
        <v>0</v>
      </c>
      <c r="K557" s="38">
        <f t="shared" si="1255"/>
        <v>0</v>
      </c>
      <c r="L557" s="38">
        <f t="shared" si="1255"/>
        <v>0</v>
      </c>
      <c r="M557" s="38">
        <f t="shared" si="1255"/>
        <v>0</v>
      </c>
      <c r="N557" s="38">
        <f t="shared" si="1255"/>
        <v>0</v>
      </c>
      <c r="O557" s="38">
        <f t="shared" si="1255"/>
        <v>0</v>
      </c>
      <c r="P557" s="38">
        <f t="shared" si="1255"/>
        <v>0</v>
      </c>
      <c r="Q557" s="38">
        <f t="shared" si="1255"/>
        <v>0</v>
      </c>
      <c r="R557" s="38">
        <f t="shared" si="1255"/>
        <v>0</v>
      </c>
      <c r="S557" s="38">
        <f t="shared" si="1255"/>
        <v>0</v>
      </c>
      <c r="T557" s="38">
        <f t="shared" si="1255"/>
        <v>0</v>
      </c>
      <c r="U557" s="38">
        <f t="shared" si="1255"/>
        <v>0</v>
      </c>
      <c r="V557" s="38">
        <f t="shared" si="1255"/>
        <v>0</v>
      </c>
      <c r="W557" s="38">
        <f t="shared" si="1255"/>
        <v>0</v>
      </c>
      <c r="X557" s="38">
        <f t="shared" si="1255"/>
        <v>0</v>
      </c>
      <c r="Y557" s="38">
        <f t="shared" si="1255"/>
        <v>0</v>
      </c>
      <c r="Z557" s="38">
        <f t="shared" si="1255"/>
        <v>0</v>
      </c>
      <c r="AA557" s="38">
        <f t="shared" si="1255"/>
        <v>0</v>
      </c>
      <c r="AB557" s="38">
        <f t="shared" si="1255"/>
        <v>0</v>
      </c>
      <c r="AC557" s="38">
        <f t="shared" si="1255"/>
        <v>0</v>
      </c>
      <c r="AD557" s="38">
        <f t="shared" si="1255"/>
        <v>0</v>
      </c>
      <c r="AE557" s="38">
        <f t="shared" si="1255"/>
        <v>0</v>
      </c>
      <c r="AF557" s="38">
        <f t="shared" si="1255"/>
        <v>0</v>
      </c>
      <c r="AG557" s="38">
        <f t="shared" si="1255"/>
        <v>0</v>
      </c>
      <c r="AH557" s="38">
        <f t="shared" si="1255"/>
        <v>0</v>
      </c>
      <c r="AI557" s="38">
        <f t="shared" si="1255"/>
        <v>0</v>
      </c>
      <c r="AJ557" s="38">
        <f t="shared" si="1255"/>
        <v>0</v>
      </c>
      <c r="AK557" s="38">
        <f t="shared" si="1255"/>
        <v>0</v>
      </c>
      <c r="AL557" s="38">
        <f t="shared" si="1255"/>
        <v>0</v>
      </c>
      <c r="AM557" s="38">
        <f t="shared" si="1255"/>
        <v>0</v>
      </c>
      <c r="AN557" s="39">
        <f t="shared" si="1255"/>
        <v>0</v>
      </c>
    </row>
    <row r="558" spans="1:40" s="46" customFormat="1" ht="18.75" hidden="1" x14ac:dyDescent="0.3">
      <c r="A558" s="115"/>
      <c r="B558" s="41" t="s">
        <v>192</v>
      </c>
      <c r="C558" s="80"/>
      <c r="D558" s="80"/>
      <c r="E558" s="80"/>
      <c r="F558" s="80"/>
      <c r="G558" s="80"/>
      <c r="H558" s="80"/>
      <c r="I558" s="80"/>
      <c r="J558" s="42">
        <v>0</v>
      </c>
      <c r="K558" s="43"/>
      <c r="L558" s="43"/>
      <c r="M558" s="44">
        <f>N558+AE558</f>
        <v>0</v>
      </c>
      <c r="N558" s="43">
        <f>O558+P558+W558</f>
        <v>0</v>
      </c>
      <c r="O558" s="43">
        <f t="shared" ref="O558" si="1284">J558*E557</f>
        <v>0</v>
      </c>
      <c r="P558" s="43">
        <f t="shared" ref="P558" si="1285">J558*F557</f>
        <v>0</v>
      </c>
      <c r="Q558" s="43">
        <v>0</v>
      </c>
      <c r="R558" s="43">
        <v>0</v>
      </c>
      <c r="S558" s="43">
        <v>0</v>
      </c>
      <c r="T558" s="43">
        <v>0</v>
      </c>
      <c r="U558" s="43">
        <f>P558</f>
        <v>0</v>
      </c>
      <c r="V558" s="43">
        <v>0</v>
      </c>
      <c r="W558" s="43">
        <f>J558*G557</f>
        <v>0</v>
      </c>
      <c r="X558" s="43">
        <v>0</v>
      </c>
      <c r="Y558" s="43">
        <v>0</v>
      </c>
      <c r="Z558" s="43">
        <v>0</v>
      </c>
      <c r="AA558" s="43">
        <v>0</v>
      </c>
      <c r="AB558" s="43">
        <f t="shared" ref="AB558" si="1286">W558</f>
        <v>0</v>
      </c>
      <c r="AC558" s="43">
        <v>0</v>
      </c>
      <c r="AD558" s="43">
        <f>J558*H557</f>
        <v>0</v>
      </c>
      <c r="AE558" s="43">
        <f t="shared" ref="AE558" si="1287">AD558</f>
        <v>0</v>
      </c>
      <c r="AF558" s="43">
        <v>0</v>
      </c>
      <c r="AG558" s="43">
        <v>0</v>
      </c>
      <c r="AH558" s="43">
        <v>0</v>
      </c>
      <c r="AI558" s="43">
        <v>0</v>
      </c>
      <c r="AJ558" s="43">
        <v>0</v>
      </c>
      <c r="AK558" s="43">
        <v>0</v>
      </c>
      <c r="AL558" s="43">
        <v>0</v>
      </c>
      <c r="AM558" s="43">
        <v>0</v>
      </c>
      <c r="AN558" s="45">
        <v>0</v>
      </c>
    </row>
    <row r="559" spans="1:40" s="46" customFormat="1" ht="19.5" hidden="1" thickBot="1" x14ac:dyDescent="0.35">
      <c r="A559" s="116"/>
      <c r="B559" s="47" t="s">
        <v>189</v>
      </c>
      <c r="C559" s="81"/>
      <c r="D559" s="81"/>
      <c r="E559" s="81"/>
      <c r="F559" s="81"/>
      <c r="G559" s="81"/>
      <c r="H559" s="81"/>
      <c r="I559" s="81"/>
      <c r="J559" s="48"/>
      <c r="K559" s="49"/>
      <c r="L559" s="49"/>
      <c r="M559" s="50">
        <f>N559+AD559</f>
        <v>0</v>
      </c>
      <c r="N559" s="49">
        <f t="shared" ref="N559" si="1288">O559</f>
        <v>0</v>
      </c>
      <c r="O559" s="49">
        <f t="shared" ref="O559" si="1289">J559*E557</f>
        <v>0</v>
      </c>
      <c r="P559" s="49">
        <v>0</v>
      </c>
      <c r="Q559" s="49">
        <v>0</v>
      </c>
      <c r="R559" s="49">
        <v>0</v>
      </c>
      <c r="S559" s="49">
        <v>0</v>
      </c>
      <c r="T559" s="49">
        <v>0</v>
      </c>
      <c r="U559" s="49">
        <v>0</v>
      </c>
      <c r="V559" s="49">
        <v>0</v>
      </c>
      <c r="W559" s="49">
        <v>0</v>
      </c>
      <c r="X559" s="49">
        <v>0</v>
      </c>
      <c r="Y559" s="49">
        <v>0</v>
      </c>
      <c r="Z559" s="49">
        <v>0</v>
      </c>
      <c r="AA559" s="49">
        <v>0</v>
      </c>
      <c r="AB559" s="49">
        <v>0</v>
      </c>
      <c r="AC559" s="49">
        <v>0</v>
      </c>
      <c r="AD559" s="49">
        <v>0</v>
      </c>
      <c r="AE559" s="49">
        <v>0</v>
      </c>
      <c r="AF559" s="49">
        <v>0</v>
      </c>
      <c r="AG559" s="49">
        <v>0</v>
      </c>
      <c r="AH559" s="49">
        <v>0</v>
      </c>
      <c r="AI559" s="49">
        <v>0</v>
      </c>
      <c r="AJ559" s="49">
        <v>0</v>
      </c>
      <c r="AK559" s="49">
        <v>0</v>
      </c>
      <c r="AL559" s="49">
        <v>0</v>
      </c>
      <c r="AM559" s="49">
        <v>0</v>
      </c>
      <c r="AN559" s="51">
        <v>0</v>
      </c>
    </row>
    <row r="560" spans="1:40" s="40" customFormat="1" ht="56.25" hidden="1" x14ac:dyDescent="0.3">
      <c r="A560" s="114">
        <v>181</v>
      </c>
      <c r="B560" s="36" t="s">
        <v>185</v>
      </c>
      <c r="C560" s="79">
        <f>D560+H560</f>
        <v>92121.09</v>
      </c>
      <c r="D560" s="79">
        <f>E560+F560+G560</f>
        <v>47048.77</v>
      </c>
      <c r="E560" s="79">
        <v>30949.51</v>
      </c>
      <c r="F560" s="79">
        <v>12780.45</v>
      </c>
      <c r="G560" s="79">
        <v>3318.81</v>
      </c>
      <c r="H560" s="79">
        <v>45072.32</v>
      </c>
      <c r="I560" s="79">
        <f t="shared" ref="I560" si="1290">F560+G560+H560</f>
        <v>61171.58</v>
      </c>
      <c r="J560" s="37">
        <f t="shared" si="1255"/>
        <v>0</v>
      </c>
      <c r="K560" s="38">
        <f t="shared" si="1255"/>
        <v>0</v>
      </c>
      <c r="L560" s="38">
        <f t="shared" si="1255"/>
        <v>0</v>
      </c>
      <c r="M560" s="38">
        <f t="shared" si="1255"/>
        <v>0</v>
      </c>
      <c r="N560" s="38">
        <f t="shared" si="1255"/>
        <v>0</v>
      </c>
      <c r="O560" s="38">
        <f t="shared" si="1255"/>
        <v>0</v>
      </c>
      <c r="P560" s="38">
        <f t="shared" si="1255"/>
        <v>0</v>
      </c>
      <c r="Q560" s="38">
        <f t="shared" si="1255"/>
        <v>0</v>
      </c>
      <c r="R560" s="38">
        <f t="shared" si="1255"/>
        <v>0</v>
      </c>
      <c r="S560" s="38">
        <f t="shared" si="1255"/>
        <v>0</v>
      </c>
      <c r="T560" s="38">
        <f t="shared" si="1255"/>
        <v>0</v>
      </c>
      <c r="U560" s="38">
        <f t="shared" si="1255"/>
        <v>0</v>
      </c>
      <c r="V560" s="38">
        <f t="shared" si="1255"/>
        <v>0</v>
      </c>
      <c r="W560" s="38">
        <f t="shared" si="1255"/>
        <v>0</v>
      </c>
      <c r="X560" s="38">
        <f t="shared" si="1255"/>
        <v>0</v>
      </c>
      <c r="Y560" s="38">
        <f t="shared" si="1255"/>
        <v>0</v>
      </c>
      <c r="Z560" s="38">
        <f t="shared" si="1255"/>
        <v>0</v>
      </c>
      <c r="AA560" s="38">
        <f t="shared" si="1255"/>
        <v>0</v>
      </c>
      <c r="AB560" s="38">
        <f t="shared" si="1255"/>
        <v>0</v>
      </c>
      <c r="AC560" s="38">
        <f t="shared" si="1255"/>
        <v>0</v>
      </c>
      <c r="AD560" s="38">
        <f t="shared" si="1255"/>
        <v>0</v>
      </c>
      <c r="AE560" s="38">
        <f t="shared" si="1255"/>
        <v>0</v>
      </c>
      <c r="AF560" s="38">
        <f t="shared" si="1255"/>
        <v>0</v>
      </c>
      <c r="AG560" s="38">
        <f t="shared" si="1255"/>
        <v>0</v>
      </c>
      <c r="AH560" s="38">
        <f t="shared" si="1255"/>
        <v>0</v>
      </c>
      <c r="AI560" s="38">
        <f t="shared" si="1255"/>
        <v>0</v>
      </c>
      <c r="AJ560" s="38">
        <f t="shared" si="1255"/>
        <v>0</v>
      </c>
      <c r="AK560" s="38">
        <f t="shared" si="1255"/>
        <v>0</v>
      </c>
      <c r="AL560" s="38">
        <f t="shared" si="1255"/>
        <v>0</v>
      </c>
      <c r="AM560" s="38">
        <f t="shared" si="1255"/>
        <v>0</v>
      </c>
      <c r="AN560" s="39">
        <f t="shared" si="1255"/>
        <v>0</v>
      </c>
    </row>
    <row r="561" spans="1:41" s="46" customFormat="1" ht="18.75" hidden="1" x14ac:dyDescent="0.3">
      <c r="A561" s="115"/>
      <c r="B561" s="41" t="s">
        <v>192</v>
      </c>
      <c r="C561" s="80"/>
      <c r="D561" s="80"/>
      <c r="E561" s="80"/>
      <c r="F561" s="80"/>
      <c r="G561" s="80"/>
      <c r="H561" s="80"/>
      <c r="I561" s="80"/>
      <c r="J561" s="42">
        <v>0</v>
      </c>
      <c r="K561" s="43"/>
      <c r="L561" s="43"/>
      <c r="M561" s="44">
        <f>N561+AE561</f>
        <v>0</v>
      </c>
      <c r="N561" s="43">
        <f>O561+P561+W561</f>
        <v>0</v>
      </c>
      <c r="O561" s="43">
        <f t="shared" ref="O561" si="1291">J561*E560</f>
        <v>0</v>
      </c>
      <c r="P561" s="43">
        <f t="shared" ref="P561" si="1292">J561*F560</f>
        <v>0</v>
      </c>
      <c r="Q561" s="43">
        <v>0</v>
      </c>
      <c r="R561" s="43">
        <v>0</v>
      </c>
      <c r="S561" s="43">
        <v>0</v>
      </c>
      <c r="T561" s="43">
        <v>0</v>
      </c>
      <c r="U561" s="43">
        <f>P561</f>
        <v>0</v>
      </c>
      <c r="V561" s="43">
        <v>0</v>
      </c>
      <c r="W561" s="43">
        <f>J561*G560</f>
        <v>0</v>
      </c>
      <c r="X561" s="43">
        <v>0</v>
      </c>
      <c r="Y561" s="43">
        <v>0</v>
      </c>
      <c r="Z561" s="43">
        <v>0</v>
      </c>
      <c r="AA561" s="43">
        <v>0</v>
      </c>
      <c r="AB561" s="43">
        <f t="shared" ref="AB561" si="1293">W561</f>
        <v>0</v>
      </c>
      <c r="AC561" s="43">
        <v>0</v>
      </c>
      <c r="AD561" s="43">
        <f>J561*H560</f>
        <v>0</v>
      </c>
      <c r="AE561" s="43">
        <f t="shared" ref="AE561" si="1294">AD561</f>
        <v>0</v>
      </c>
      <c r="AF561" s="43">
        <v>0</v>
      </c>
      <c r="AG561" s="43">
        <v>0</v>
      </c>
      <c r="AH561" s="43">
        <v>0</v>
      </c>
      <c r="AI561" s="43">
        <v>0</v>
      </c>
      <c r="AJ561" s="43">
        <v>0</v>
      </c>
      <c r="AK561" s="43">
        <v>0</v>
      </c>
      <c r="AL561" s="43">
        <v>0</v>
      </c>
      <c r="AM561" s="43">
        <v>0</v>
      </c>
      <c r="AN561" s="45">
        <v>0</v>
      </c>
    </row>
    <row r="562" spans="1:41" s="46" customFormat="1" ht="19.5" hidden="1" thickBot="1" x14ac:dyDescent="0.35">
      <c r="A562" s="116"/>
      <c r="B562" s="47" t="s">
        <v>189</v>
      </c>
      <c r="C562" s="81"/>
      <c r="D562" s="81"/>
      <c r="E562" s="81"/>
      <c r="F562" s="81"/>
      <c r="G562" s="81"/>
      <c r="H562" s="81"/>
      <c r="I562" s="81"/>
      <c r="J562" s="48"/>
      <c r="K562" s="49"/>
      <c r="L562" s="49"/>
      <c r="M562" s="50">
        <f>N562+AD562</f>
        <v>0</v>
      </c>
      <c r="N562" s="49">
        <f t="shared" ref="N562" si="1295">O562</f>
        <v>0</v>
      </c>
      <c r="O562" s="49">
        <f t="shared" ref="O562" si="1296">J562*E560</f>
        <v>0</v>
      </c>
      <c r="P562" s="49">
        <v>0</v>
      </c>
      <c r="Q562" s="49">
        <v>0</v>
      </c>
      <c r="R562" s="49">
        <v>0</v>
      </c>
      <c r="S562" s="49">
        <v>0</v>
      </c>
      <c r="T562" s="49">
        <v>0</v>
      </c>
      <c r="U562" s="49">
        <v>0</v>
      </c>
      <c r="V562" s="49">
        <v>0</v>
      </c>
      <c r="W562" s="49">
        <v>0</v>
      </c>
      <c r="X562" s="49">
        <v>0</v>
      </c>
      <c r="Y562" s="49">
        <v>0</v>
      </c>
      <c r="Z562" s="49">
        <v>0</v>
      </c>
      <c r="AA562" s="49">
        <v>0</v>
      </c>
      <c r="AB562" s="49">
        <v>0</v>
      </c>
      <c r="AC562" s="49">
        <v>0</v>
      </c>
      <c r="AD562" s="49">
        <v>0</v>
      </c>
      <c r="AE562" s="49">
        <v>0</v>
      </c>
      <c r="AF562" s="49">
        <v>0</v>
      </c>
      <c r="AG562" s="49">
        <v>0</v>
      </c>
      <c r="AH562" s="49">
        <v>0</v>
      </c>
      <c r="AI562" s="49">
        <v>0</v>
      </c>
      <c r="AJ562" s="49">
        <v>0</v>
      </c>
      <c r="AK562" s="49">
        <v>0</v>
      </c>
      <c r="AL562" s="49">
        <v>0</v>
      </c>
      <c r="AM562" s="49">
        <v>0</v>
      </c>
      <c r="AN562" s="51">
        <v>0</v>
      </c>
    </row>
    <row r="563" spans="1:41" s="40" customFormat="1" ht="56.25" hidden="1" x14ac:dyDescent="0.3">
      <c r="A563" s="114">
        <v>182</v>
      </c>
      <c r="B563" s="36" t="s">
        <v>186</v>
      </c>
      <c r="C563" s="79">
        <f>D563+H563</f>
        <v>91971.66</v>
      </c>
      <c r="D563" s="79">
        <f>E563+F563+G563</f>
        <v>46899.34</v>
      </c>
      <c r="E563" s="79">
        <v>30949.51</v>
      </c>
      <c r="F563" s="79">
        <v>12631.02</v>
      </c>
      <c r="G563" s="79">
        <v>3318.81</v>
      </c>
      <c r="H563" s="79">
        <v>45072.32</v>
      </c>
      <c r="I563" s="79">
        <f t="shared" ref="I563" si="1297">F563+G563+H563</f>
        <v>61022.15</v>
      </c>
      <c r="J563" s="37">
        <f t="shared" ref="J563:AN569" si="1298">J564+J565</f>
        <v>0</v>
      </c>
      <c r="K563" s="38">
        <f t="shared" si="1298"/>
        <v>0</v>
      </c>
      <c r="L563" s="38">
        <f t="shared" si="1298"/>
        <v>0</v>
      </c>
      <c r="M563" s="38">
        <f t="shared" si="1298"/>
        <v>0</v>
      </c>
      <c r="N563" s="38">
        <f t="shared" si="1298"/>
        <v>0</v>
      </c>
      <c r="O563" s="38">
        <f t="shared" si="1298"/>
        <v>0</v>
      </c>
      <c r="P563" s="38">
        <f t="shared" si="1298"/>
        <v>0</v>
      </c>
      <c r="Q563" s="38">
        <f t="shared" si="1298"/>
        <v>0</v>
      </c>
      <c r="R563" s="38">
        <f t="shared" si="1298"/>
        <v>0</v>
      </c>
      <c r="S563" s="38">
        <f t="shared" si="1298"/>
        <v>0</v>
      </c>
      <c r="T563" s="38">
        <f t="shared" si="1298"/>
        <v>0</v>
      </c>
      <c r="U563" s="38">
        <f t="shared" si="1298"/>
        <v>0</v>
      </c>
      <c r="V563" s="38">
        <f t="shared" si="1298"/>
        <v>0</v>
      </c>
      <c r="W563" s="38">
        <f t="shared" si="1298"/>
        <v>0</v>
      </c>
      <c r="X563" s="38">
        <f t="shared" si="1298"/>
        <v>0</v>
      </c>
      <c r="Y563" s="38">
        <f t="shared" si="1298"/>
        <v>0</v>
      </c>
      <c r="Z563" s="38">
        <f t="shared" si="1298"/>
        <v>0</v>
      </c>
      <c r="AA563" s="38">
        <f t="shared" si="1298"/>
        <v>0</v>
      </c>
      <c r="AB563" s="38">
        <f t="shared" si="1298"/>
        <v>0</v>
      </c>
      <c r="AC563" s="38">
        <f t="shared" si="1298"/>
        <v>0</v>
      </c>
      <c r="AD563" s="38">
        <f t="shared" si="1298"/>
        <v>0</v>
      </c>
      <c r="AE563" s="38">
        <f t="shared" si="1298"/>
        <v>0</v>
      </c>
      <c r="AF563" s="38">
        <f t="shared" si="1298"/>
        <v>0</v>
      </c>
      <c r="AG563" s="38">
        <f t="shared" si="1298"/>
        <v>0</v>
      </c>
      <c r="AH563" s="38">
        <f t="shared" si="1298"/>
        <v>0</v>
      </c>
      <c r="AI563" s="38">
        <f t="shared" si="1298"/>
        <v>0</v>
      </c>
      <c r="AJ563" s="38">
        <f t="shared" si="1298"/>
        <v>0</v>
      </c>
      <c r="AK563" s="38">
        <f t="shared" si="1298"/>
        <v>0</v>
      </c>
      <c r="AL563" s="38">
        <f t="shared" si="1298"/>
        <v>0</v>
      </c>
      <c r="AM563" s="38">
        <f t="shared" si="1298"/>
        <v>0</v>
      </c>
      <c r="AN563" s="39">
        <f t="shared" si="1298"/>
        <v>0</v>
      </c>
    </row>
    <row r="564" spans="1:41" s="46" customFormat="1" ht="18.75" hidden="1" x14ac:dyDescent="0.3">
      <c r="A564" s="115"/>
      <c r="B564" s="41" t="s">
        <v>192</v>
      </c>
      <c r="C564" s="80"/>
      <c r="D564" s="80"/>
      <c r="E564" s="80"/>
      <c r="F564" s="80"/>
      <c r="G564" s="80"/>
      <c r="H564" s="80"/>
      <c r="I564" s="80"/>
      <c r="J564" s="42">
        <v>0</v>
      </c>
      <c r="K564" s="43"/>
      <c r="L564" s="43"/>
      <c r="M564" s="44">
        <f>N564+AE564</f>
        <v>0</v>
      </c>
      <c r="N564" s="43">
        <f>O564+P564+W564</f>
        <v>0</v>
      </c>
      <c r="O564" s="43">
        <f t="shared" ref="O564" si="1299">J564*E563</f>
        <v>0</v>
      </c>
      <c r="P564" s="43">
        <f t="shared" ref="P564" si="1300">J564*F563</f>
        <v>0</v>
      </c>
      <c r="Q564" s="43">
        <v>0</v>
      </c>
      <c r="R564" s="43">
        <v>0</v>
      </c>
      <c r="S564" s="43">
        <v>0</v>
      </c>
      <c r="T564" s="43">
        <v>0</v>
      </c>
      <c r="U564" s="43">
        <f>P564</f>
        <v>0</v>
      </c>
      <c r="V564" s="43">
        <v>0</v>
      </c>
      <c r="W564" s="43">
        <f>J564*G563</f>
        <v>0</v>
      </c>
      <c r="X564" s="43">
        <v>0</v>
      </c>
      <c r="Y564" s="43">
        <v>0</v>
      </c>
      <c r="Z564" s="43">
        <v>0</v>
      </c>
      <c r="AA564" s="43">
        <v>0</v>
      </c>
      <c r="AB564" s="43">
        <f t="shared" ref="AB564" si="1301">W564</f>
        <v>0</v>
      </c>
      <c r="AC564" s="43">
        <v>0</v>
      </c>
      <c r="AD564" s="43">
        <f>J564*H563</f>
        <v>0</v>
      </c>
      <c r="AE564" s="43">
        <f t="shared" ref="AE564" si="1302">AD564</f>
        <v>0</v>
      </c>
      <c r="AF564" s="43">
        <v>0</v>
      </c>
      <c r="AG564" s="43">
        <v>0</v>
      </c>
      <c r="AH564" s="43">
        <v>0</v>
      </c>
      <c r="AI564" s="43">
        <v>0</v>
      </c>
      <c r="AJ564" s="43">
        <v>0</v>
      </c>
      <c r="AK564" s="43">
        <v>0</v>
      </c>
      <c r="AL564" s="43">
        <v>0</v>
      </c>
      <c r="AM564" s="43">
        <v>0</v>
      </c>
      <c r="AN564" s="45">
        <v>0</v>
      </c>
    </row>
    <row r="565" spans="1:41" s="46" customFormat="1" ht="19.5" hidden="1" thickBot="1" x14ac:dyDescent="0.35">
      <c r="A565" s="116"/>
      <c r="B565" s="47" t="s">
        <v>189</v>
      </c>
      <c r="C565" s="81"/>
      <c r="D565" s="81"/>
      <c r="E565" s="81"/>
      <c r="F565" s="81"/>
      <c r="G565" s="81"/>
      <c r="H565" s="81"/>
      <c r="I565" s="81"/>
      <c r="J565" s="48"/>
      <c r="K565" s="49"/>
      <c r="L565" s="49"/>
      <c r="M565" s="50">
        <f>N565+AD565</f>
        <v>0</v>
      </c>
      <c r="N565" s="49">
        <f t="shared" ref="N565" si="1303">O565</f>
        <v>0</v>
      </c>
      <c r="O565" s="49">
        <f t="shared" ref="O565" si="1304">J565*E563</f>
        <v>0</v>
      </c>
      <c r="P565" s="49">
        <v>0</v>
      </c>
      <c r="Q565" s="49">
        <v>0</v>
      </c>
      <c r="R565" s="49">
        <v>0</v>
      </c>
      <c r="S565" s="49">
        <v>0</v>
      </c>
      <c r="T565" s="49">
        <v>0</v>
      </c>
      <c r="U565" s="49">
        <v>0</v>
      </c>
      <c r="V565" s="49">
        <v>0</v>
      </c>
      <c r="W565" s="49">
        <v>0</v>
      </c>
      <c r="X565" s="49">
        <v>0</v>
      </c>
      <c r="Y565" s="49">
        <v>0</v>
      </c>
      <c r="Z565" s="49">
        <v>0</v>
      </c>
      <c r="AA565" s="49">
        <v>0</v>
      </c>
      <c r="AB565" s="49">
        <v>0</v>
      </c>
      <c r="AC565" s="49">
        <v>0</v>
      </c>
      <c r="AD565" s="49">
        <v>0</v>
      </c>
      <c r="AE565" s="49">
        <v>0</v>
      </c>
      <c r="AF565" s="49">
        <v>0</v>
      </c>
      <c r="AG565" s="49">
        <v>0</v>
      </c>
      <c r="AH565" s="49">
        <v>0</v>
      </c>
      <c r="AI565" s="49">
        <v>0</v>
      </c>
      <c r="AJ565" s="49">
        <v>0</v>
      </c>
      <c r="AK565" s="49">
        <v>0</v>
      </c>
      <c r="AL565" s="49">
        <v>0</v>
      </c>
      <c r="AM565" s="49">
        <v>0</v>
      </c>
      <c r="AN565" s="51">
        <v>0</v>
      </c>
    </row>
    <row r="566" spans="1:41" s="40" customFormat="1" ht="112.5" hidden="1" x14ac:dyDescent="0.3">
      <c r="A566" s="114">
        <v>183</v>
      </c>
      <c r="B566" s="36" t="s">
        <v>187</v>
      </c>
      <c r="C566" s="79">
        <f>D566+H566</f>
        <v>63332.739999999991</v>
      </c>
      <c r="D566" s="79">
        <f>E566+F566+G566</f>
        <v>46898.479999999996</v>
      </c>
      <c r="E566" s="79">
        <v>30949.51</v>
      </c>
      <c r="F566" s="79">
        <v>8914.2999999999993</v>
      </c>
      <c r="G566" s="79">
        <v>7034.67</v>
      </c>
      <c r="H566" s="79">
        <v>16434.259999999998</v>
      </c>
      <c r="I566" s="79">
        <f t="shared" ref="I566" si="1305">F566+G566+H566</f>
        <v>32383.229999999996</v>
      </c>
      <c r="J566" s="37">
        <f t="shared" si="1298"/>
        <v>0</v>
      </c>
      <c r="K566" s="38">
        <f t="shared" si="1298"/>
        <v>0</v>
      </c>
      <c r="L566" s="38">
        <f t="shared" si="1298"/>
        <v>0</v>
      </c>
      <c r="M566" s="38">
        <f t="shared" si="1298"/>
        <v>0</v>
      </c>
      <c r="N566" s="38">
        <f t="shared" si="1298"/>
        <v>0</v>
      </c>
      <c r="O566" s="38">
        <f t="shared" si="1298"/>
        <v>0</v>
      </c>
      <c r="P566" s="38">
        <f t="shared" si="1298"/>
        <v>0</v>
      </c>
      <c r="Q566" s="38">
        <f t="shared" si="1298"/>
        <v>0</v>
      </c>
      <c r="R566" s="38">
        <f t="shared" si="1298"/>
        <v>0</v>
      </c>
      <c r="S566" s="38">
        <f t="shared" si="1298"/>
        <v>0</v>
      </c>
      <c r="T566" s="38">
        <f t="shared" si="1298"/>
        <v>0</v>
      </c>
      <c r="U566" s="38">
        <f t="shared" si="1298"/>
        <v>0</v>
      </c>
      <c r="V566" s="38">
        <f t="shared" si="1298"/>
        <v>0</v>
      </c>
      <c r="W566" s="38">
        <f t="shared" si="1298"/>
        <v>0</v>
      </c>
      <c r="X566" s="38">
        <f t="shared" si="1298"/>
        <v>0</v>
      </c>
      <c r="Y566" s="38">
        <f t="shared" si="1298"/>
        <v>0</v>
      </c>
      <c r="Z566" s="38">
        <f t="shared" si="1298"/>
        <v>0</v>
      </c>
      <c r="AA566" s="38">
        <f t="shared" si="1298"/>
        <v>0</v>
      </c>
      <c r="AB566" s="38">
        <f t="shared" si="1298"/>
        <v>0</v>
      </c>
      <c r="AC566" s="38">
        <f t="shared" si="1298"/>
        <v>0</v>
      </c>
      <c r="AD566" s="38">
        <f t="shared" si="1298"/>
        <v>0</v>
      </c>
      <c r="AE566" s="38">
        <f t="shared" si="1298"/>
        <v>0</v>
      </c>
      <c r="AF566" s="38">
        <f t="shared" si="1298"/>
        <v>0</v>
      </c>
      <c r="AG566" s="38">
        <f t="shared" si="1298"/>
        <v>0</v>
      </c>
      <c r="AH566" s="38">
        <f t="shared" si="1298"/>
        <v>0</v>
      </c>
      <c r="AI566" s="38">
        <f t="shared" si="1298"/>
        <v>0</v>
      </c>
      <c r="AJ566" s="38">
        <f t="shared" si="1298"/>
        <v>0</v>
      </c>
      <c r="AK566" s="38">
        <f t="shared" si="1298"/>
        <v>0</v>
      </c>
      <c r="AL566" s="38">
        <f t="shared" si="1298"/>
        <v>0</v>
      </c>
      <c r="AM566" s="38">
        <f t="shared" si="1298"/>
        <v>0</v>
      </c>
      <c r="AN566" s="39">
        <f t="shared" si="1298"/>
        <v>0</v>
      </c>
    </row>
    <row r="567" spans="1:41" s="46" customFormat="1" ht="18.75" hidden="1" x14ac:dyDescent="0.3">
      <c r="A567" s="115"/>
      <c r="B567" s="41" t="s">
        <v>192</v>
      </c>
      <c r="C567" s="80"/>
      <c r="D567" s="80"/>
      <c r="E567" s="80"/>
      <c r="F567" s="80"/>
      <c r="G567" s="80"/>
      <c r="H567" s="80"/>
      <c r="I567" s="80"/>
      <c r="J567" s="42">
        <v>0</v>
      </c>
      <c r="K567" s="43"/>
      <c r="L567" s="43"/>
      <c r="M567" s="44">
        <f>N567+AE567</f>
        <v>0</v>
      </c>
      <c r="N567" s="43">
        <f>O567+P567+W567</f>
        <v>0</v>
      </c>
      <c r="O567" s="43">
        <f t="shared" ref="O567" si="1306">J567*E566</f>
        <v>0</v>
      </c>
      <c r="P567" s="43">
        <f t="shared" ref="P567" si="1307">J567*F566</f>
        <v>0</v>
      </c>
      <c r="Q567" s="43">
        <v>0</v>
      </c>
      <c r="R567" s="43">
        <v>0</v>
      </c>
      <c r="S567" s="43">
        <v>0</v>
      </c>
      <c r="T567" s="43">
        <v>0</v>
      </c>
      <c r="U567" s="43">
        <f>P567</f>
        <v>0</v>
      </c>
      <c r="V567" s="43">
        <v>0</v>
      </c>
      <c r="W567" s="43">
        <f>J567*G566</f>
        <v>0</v>
      </c>
      <c r="X567" s="43">
        <v>0</v>
      </c>
      <c r="Y567" s="43">
        <v>0</v>
      </c>
      <c r="Z567" s="43">
        <v>0</v>
      </c>
      <c r="AA567" s="43">
        <v>0</v>
      </c>
      <c r="AB567" s="43">
        <f t="shared" ref="AB567" si="1308">W567</f>
        <v>0</v>
      </c>
      <c r="AC567" s="43">
        <v>0</v>
      </c>
      <c r="AD567" s="43">
        <f>J567*H566</f>
        <v>0</v>
      </c>
      <c r="AE567" s="43">
        <f t="shared" ref="AE567" si="1309">AD567</f>
        <v>0</v>
      </c>
      <c r="AF567" s="43">
        <v>0</v>
      </c>
      <c r="AG567" s="43">
        <v>0</v>
      </c>
      <c r="AH567" s="43">
        <v>0</v>
      </c>
      <c r="AI567" s="43">
        <v>0</v>
      </c>
      <c r="AJ567" s="43">
        <v>0</v>
      </c>
      <c r="AK567" s="43">
        <v>0</v>
      </c>
      <c r="AL567" s="43">
        <v>0</v>
      </c>
      <c r="AM567" s="43">
        <v>0</v>
      </c>
      <c r="AN567" s="45">
        <v>0</v>
      </c>
    </row>
    <row r="568" spans="1:41" s="46" customFormat="1" ht="19.5" hidden="1" thickBot="1" x14ac:dyDescent="0.35">
      <c r="A568" s="116"/>
      <c r="B568" s="47" t="s">
        <v>189</v>
      </c>
      <c r="C568" s="81"/>
      <c r="D568" s="81"/>
      <c r="E568" s="81"/>
      <c r="F568" s="81"/>
      <c r="G568" s="81"/>
      <c r="H568" s="81"/>
      <c r="I568" s="81"/>
      <c r="J568" s="48"/>
      <c r="K568" s="49"/>
      <c r="L568" s="49"/>
      <c r="M568" s="50">
        <f>N568+AD568</f>
        <v>0</v>
      </c>
      <c r="N568" s="49">
        <f t="shared" ref="N568" si="1310">O568</f>
        <v>0</v>
      </c>
      <c r="O568" s="49">
        <f t="shared" ref="O568" si="1311">J568*E566</f>
        <v>0</v>
      </c>
      <c r="P568" s="49">
        <v>0</v>
      </c>
      <c r="Q568" s="49">
        <v>0</v>
      </c>
      <c r="R568" s="49">
        <v>0</v>
      </c>
      <c r="S568" s="49">
        <v>0</v>
      </c>
      <c r="T568" s="49">
        <v>0</v>
      </c>
      <c r="U568" s="49">
        <v>0</v>
      </c>
      <c r="V568" s="49">
        <v>0</v>
      </c>
      <c r="W568" s="49">
        <v>0</v>
      </c>
      <c r="X568" s="49">
        <v>0</v>
      </c>
      <c r="Y568" s="49">
        <v>0</v>
      </c>
      <c r="Z568" s="49">
        <v>0</v>
      </c>
      <c r="AA568" s="49">
        <v>0</v>
      </c>
      <c r="AB568" s="49">
        <v>0</v>
      </c>
      <c r="AC568" s="49">
        <v>0</v>
      </c>
      <c r="AD568" s="49">
        <v>0</v>
      </c>
      <c r="AE568" s="49">
        <v>0</v>
      </c>
      <c r="AF568" s="49">
        <v>0</v>
      </c>
      <c r="AG568" s="49">
        <v>0</v>
      </c>
      <c r="AH568" s="49">
        <v>0</v>
      </c>
      <c r="AI568" s="49">
        <v>0</v>
      </c>
      <c r="AJ568" s="49">
        <v>0</v>
      </c>
      <c r="AK568" s="49">
        <v>0</v>
      </c>
      <c r="AL568" s="49">
        <v>0</v>
      </c>
      <c r="AM568" s="49">
        <v>0</v>
      </c>
      <c r="AN568" s="51">
        <v>0</v>
      </c>
    </row>
    <row r="569" spans="1:41" s="40" customFormat="1" ht="37.5" x14ac:dyDescent="0.3">
      <c r="A569" s="114">
        <v>58</v>
      </c>
      <c r="B569" s="36" t="s">
        <v>188</v>
      </c>
      <c r="C569" s="79">
        <f>D569+H569</f>
        <v>132257.93</v>
      </c>
      <c r="D569" s="79">
        <f>E569+F569+G569</f>
        <v>93752.010000000009</v>
      </c>
      <c r="E569" s="79">
        <v>76373.490000000005</v>
      </c>
      <c r="F569" s="79">
        <v>9724.25</v>
      </c>
      <c r="G569" s="79">
        <v>7654.27</v>
      </c>
      <c r="H569" s="79">
        <v>38505.919999999998</v>
      </c>
      <c r="I569" s="79">
        <f t="shared" ref="I569" si="1312">F569+G569+H569</f>
        <v>55884.44</v>
      </c>
      <c r="J569" s="37">
        <f t="shared" si="1298"/>
        <v>4</v>
      </c>
      <c r="K569" s="38">
        <f t="shared" si="1298"/>
        <v>4</v>
      </c>
      <c r="L569" s="38">
        <f t="shared" si="1298"/>
        <v>0</v>
      </c>
      <c r="M569" s="38">
        <f t="shared" si="1298"/>
        <v>473147.28</v>
      </c>
      <c r="N569" s="38">
        <f t="shared" si="1298"/>
        <v>357629.52</v>
      </c>
      <c r="O569" s="38">
        <f t="shared" si="1298"/>
        <v>305493.96000000002</v>
      </c>
      <c r="P569" s="38">
        <f t="shared" si="1298"/>
        <v>29172.75</v>
      </c>
      <c r="Q569" s="38">
        <f t="shared" si="1298"/>
        <v>0</v>
      </c>
      <c r="R569" s="38">
        <f t="shared" si="1298"/>
        <v>0</v>
      </c>
      <c r="S569" s="38">
        <f t="shared" si="1298"/>
        <v>0</v>
      </c>
      <c r="T569" s="38">
        <f t="shared" si="1298"/>
        <v>0</v>
      </c>
      <c r="U569" s="38">
        <f t="shared" si="1298"/>
        <v>29172.75</v>
      </c>
      <c r="V569" s="38">
        <f t="shared" si="1298"/>
        <v>0</v>
      </c>
      <c r="W569" s="38">
        <f t="shared" si="1298"/>
        <v>22962.81</v>
      </c>
      <c r="X569" s="38">
        <f t="shared" si="1298"/>
        <v>0</v>
      </c>
      <c r="Y569" s="38">
        <f t="shared" si="1298"/>
        <v>0</v>
      </c>
      <c r="Z569" s="38">
        <f t="shared" si="1298"/>
        <v>0</v>
      </c>
      <c r="AA569" s="38">
        <f t="shared" si="1298"/>
        <v>0</v>
      </c>
      <c r="AB569" s="38">
        <f t="shared" si="1298"/>
        <v>22962.81</v>
      </c>
      <c r="AC569" s="38">
        <f t="shared" si="1298"/>
        <v>0</v>
      </c>
      <c r="AD569" s="38">
        <f t="shared" si="1298"/>
        <v>115517.75999999999</v>
      </c>
      <c r="AE569" s="38">
        <f t="shared" si="1298"/>
        <v>115517.75999999999</v>
      </c>
      <c r="AF569" s="38">
        <f t="shared" si="1298"/>
        <v>0</v>
      </c>
      <c r="AG569" s="38">
        <f t="shared" si="1298"/>
        <v>0</v>
      </c>
      <c r="AH569" s="38">
        <f t="shared" si="1298"/>
        <v>115517.75999999999</v>
      </c>
      <c r="AI569" s="38">
        <f t="shared" si="1298"/>
        <v>0</v>
      </c>
      <c r="AJ569" s="38">
        <f t="shared" si="1298"/>
        <v>0</v>
      </c>
      <c r="AK569" s="38">
        <f t="shared" si="1298"/>
        <v>0</v>
      </c>
      <c r="AL569" s="38">
        <f t="shared" si="1298"/>
        <v>0</v>
      </c>
      <c r="AM569" s="38">
        <f t="shared" si="1298"/>
        <v>0</v>
      </c>
      <c r="AN569" s="39">
        <f t="shared" si="1298"/>
        <v>0</v>
      </c>
    </row>
    <row r="570" spans="1:41" s="46" customFormat="1" ht="18.75" x14ac:dyDescent="0.3">
      <c r="A570" s="115"/>
      <c r="B570" s="41" t="s">
        <v>192</v>
      </c>
      <c r="C570" s="80"/>
      <c r="D570" s="80"/>
      <c r="E570" s="80"/>
      <c r="F570" s="80"/>
      <c r="G570" s="80"/>
      <c r="H570" s="80"/>
      <c r="I570" s="80"/>
      <c r="J570" s="42">
        <v>3</v>
      </c>
      <c r="K570" s="43">
        <v>3</v>
      </c>
      <c r="L570" s="43"/>
      <c r="M570" s="44">
        <f>N570+AE570</f>
        <v>396773.79000000004</v>
      </c>
      <c r="N570" s="43">
        <f>O570+P570+W570</f>
        <v>281256.03000000003</v>
      </c>
      <c r="O570" s="43">
        <f t="shared" ref="O570" si="1313">J570*E569</f>
        <v>229120.47000000003</v>
      </c>
      <c r="P570" s="43">
        <f t="shared" ref="P570" si="1314">J570*F569</f>
        <v>29172.75</v>
      </c>
      <c r="Q570" s="43">
        <v>0</v>
      </c>
      <c r="R570" s="43">
        <v>0</v>
      </c>
      <c r="S570" s="43">
        <v>0</v>
      </c>
      <c r="T570" s="43">
        <v>0</v>
      </c>
      <c r="U570" s="43">
        <f>P570</f>
        <v>29172.75</v>
      </c>
      <c r="V570" s="43">
        <v>0</v>
      </c>
      <c r="W570" s="43">
        <f>J570*G569</f>
        <v>22962.81</v>
      </c>
      <c r="X570" s="43">
        <v>0</v>
      </c>
      <c r="Y570" s="43">
        <v>0</v>
      </c>
      <c r="Z570" s="43">
        <v>0</v>
      </c>
      <c r="AA570" s="43">
        <v>0</v>
      </c>
      <c r="AB570" s="43">
        <f t="shared" ref="AB570" si="1315">W570</f>
        <v>22962.81</v>
      </c>
      <c r="AC570" s="43">
        <v>0</v>
      </c>
      <c r="AD570" s="43">
        <f>J570*H569</f>
        <v>115517.75999999999</v>
      </c>
      <c r="AE570" s="43">
        <f t="shared" ref="AE570" si="1316">AD570</f>
        <v>115517.75999999999</v>
      </c>
      <c r="AF570" s="43">
        <v>0</v>
      </c>
      <c r="AG570" s="43">
        <v>0</v>
      </c>
      <c r="AH570" s="43">
        <f>AE570</f>
        <v>115517.75999999999</v>
      </c>
      <c r="AI570" s="43">
        <v>0</v>
      </c>
      <c r="AJ570" s="43">
        <v>0</v>
      </c>
      <c r="AK570" s="43">
        <v>0</v>
      </c>
      <c r="AL570" s="43">
        <v>0</v>
      </c>
      <c r="AM570" s="43">
        <v>0</v>
      </c>
      <c r="AN570" s="45">
        <v>0</v>
      </c>
    </row>
    <row r="571" spans="1:41" s="46" customFormat="1" ht="19.5" thickBot="1" x14ac:dyDescent="0.35">
      <c r="A571" s="116"/>
      <c r="B571" s="47" t="s">
        <v>189</v>
      </c>
      <c r="C571" s="81"/>
      <c r="D571" s="81"/>
      <c r="E571" s="81"/>
      <c r="F571" s="81"/>
      <c r="G571" s="81"/>
      <c r="H571" s="81"/>
      <c r="I571" s="81"/>
      <c r="J571" s="48">
        <v>1</v>
      </c>
      <c r="K571" s="49">
        <v>1</v>
      </c>
      <c r="L571" s="49"/>
      <c r="M571" s="50">
        <f>N571+AD571</f>
        <v>76373.490000000005</v>
      </c>
      <c r="N571" s="49">
        <f t="shared" ref="N571" si="1317">O571</f>
        <v>76373.490000000005</v>
      </c>
      <c r="O571" s="49">
        <f t="shared" ref="O571" si="1318">J571*E569</f>
        <v>76373.490000000005</v>
      </c>
      <c r="P571" s="49">
        <v>0</v>
      </c>
      <c r="Q571" s="49">
        <v>0</v>
      </c>
      <c r="R571" s="49">
        <v>0</v>
      </c>
      <c r="S571" s="49">
        <v>0</v>
      </c>
      <c r="T571" s="49">
        <v>0</v>
      </c>
      <c r="U571" s="49">
        <v>0</v>
      </c>
      <c r="V571" s="49">
        <v>0</v>
      </c>
      <c r="W571" s="49">
        <v>0</v>
      </c>
      <c r="X571" s="49">
        <v>0</v>
      </c>
      <c r="Y571" s="49">
        <v>0</v>
      </c>
      <c r="Z571" s="49">
        <v>0</v>
      </c>
      <c r="AA571" s="49">
        <v>0</v>
      </c>
      <c r="AB571" s="49">
        <v>0</v>
      </c>
      <c r="AC571" s="49">
        <v>0</v>
      </c>
      <c r="AD571" s="49">
        <v>0</v>
      </c>
      <c r="AE571" s="49">
        <v>0</v>
      </c>
      <c r="AF571" s="49">
        <v>0</v>
      </c>
      <c r="AG571" s="49">
        <v>0</v>
      </c>
      <c r="AH571" s="49">
        <v>0</v>
      </c>
      <c r="AI571" s="49">
        <v>0</v>
      </c>
      <c r="AJ571" s="49">
        <v>0</v>
      </c>
      <c r="AK571" s="49">
        <v>0</v>
      </c>
      <c r="AL571" s="49">
        <v>0</v>
      </c>
      <c r="AM571" s="49">
        <v>0</v>
      </c>
      <c r="AN571" s="51">
        <v>0</v>
      </c>
      <c r="AO571" s="53"/>
    </row>
    <row r="572" spans="1:41" s="40" customFormat="1" ht="19.5" thickBot="1" x14ac:dyDescent="0.35">
      <c r="A572" s="118" t="s">
        <v>193</v>
      </c>
      <c r="B572" s="119"/>
      <c r="C572" s="108">
        <f>SUM(C20:C571)</f>
        <v>22360083.249999985</v>
      </c>
      <c r="D572" s="108">
        <f t="shared" ref="D572:H572" si="1319">SUM(D20:D571)</f>
        <v>11564233.260000002</v>
      </c>
      <c r="E572" s="108">
        <f t="shared" si="1319"/>
        <v>7866205.0299999937</v>
      </c>
      <c r="F572" s="108">
        <f t="shared" si="1319"/>
        <v>2123460.1999999997</v>
      </c>
      <c r="G572" s="108">
        <f t="shared" si="1319"/>
        <v>1574568.0300000005</v>
      </c>
      <c r="H572" s="111">
        <f t="shared" si="1319"/>
        <v>10795849.990000006</v>
      </c>
      <c r="I572" s="54"/>
      <c r="J572" s="55">
        <f>J573+J574</f>
        <v>216</v>
      </c>
      <c r="K572" s="56">
        <f t="shared" ref="K572:AN572" si="1320">K573+K574</f>
        <v>40</v>
      </c>
      <c r="L572" s="57">
        <f t="shared" si="1320"/>
        <v>176</v>
      </c>
      <c r="M572" s="57">
        <f t="shared" si="1320"/>
        <v>12063332.629999995</v>
      </c>
      <c r="N572" s="57">
        <f t="shared" si="1320"/>
        <v>10459266.809999995</v>
      </c>
      <c r="O572" s="57">
        <f t="shared" si="1320"/>
        <v>9767561.9699999951</v>
      </c>
      <c r="P572" s="57">
        <f t="shared" si="1320"/>
        <v>428947.81</v>
      </c>
      <c r="Q572" s="57">
        <f t="shared" si="1320"/>
        <v>0</v>
      </c>
      <c r="R572" s="57">
        <f t="shared" si="1320"/>
        <v>0</v>
      </c>
      <c r="S572" s="57">
        <f t="shared" si="1320"/>
        <v>0</v>
      </c>
      <c r="T572" s="57">
        <f t="shared" si="1320"/>
        <v>0</v>
      </c>
      <c r="U572" s="57">
        <f t="shared" si="1320"/>
        <v>428947.81</v>
      </c>
      <c r="V572" s="57">
        <f t="shared" ref="V572" si="1321">V573+V574</f>
        <v>0</v>
      </c>
      <c r="W572" s="57">
        <f t="shared" si="1320"/>
        <v>262757.03000000003</v>
      </c>
      <c r="X572" s="57">
        <f t="shared" si="1320"/>
        <v>0</v>
      </c>
      <c r="Y572" s="57">
        <f t="shared" si="1320"/>
        <v>8468.27</v>
      </c>
      <c r="Z572" s="57">
        <f t="shared" si="1320"/>
        <v>3945.08</v>
      </c>
      <c r="AA572" s="57">
        <f t="shared" si="1320"/>
        <v>0</v>
      </c>
      <c r="AB572" s="57">
        <f t="shared" si="1320"/>
        <v>250343.19999999998</v>
      </c>
      <c r="AC572" s="57">
        <f t="shared" ref="AC572" si="1322">AC573+AC574</f>
        <v>0</v>
      </c>
      <c r="AD572" s="57">
        <f t="shared" si="1320"/>
        <v>1604065.8199999996</v>
      </c>
      <c r="AE572" s="57">
        <f t="shared" si="1320"/>
        <v>1604065.8199999996</v>
      </c>
      <c r="AF572" s="57">
        <f t="shared" si="1320"/>
        <v>0</v>
      </c>
      <c r="AG572" s="57">
        <f t="shared" si="1320"/>
        <v>0</v>
      </c>
      <c r="AH572" s="57">
        <f t="shared" si="1320"/>
        <v>163007.18</v>
      </c>
      <c r="AI572" s="57">
        <f t="shared" si="1320"/>
        <v>565838.23</v>
      </c>
      <c r="AJ572" s="57">
        <f t="shared" si="1320"/>
        <v>825360.50999999989</v>
      </c>
      <c r="AK572" s="57">
        <f t="shared" ref="AK572" si="1323">AK573+AK574</f>
        <v>49859.64</v>
      </c>
      <c r="AL572" s="57">
        <f t="shared" si="1320"/>
        <v>0</v>
      </c>
      <c r="AM572" s="57">
        <f t="shared" si="1320"/>
        <v>0</v>
      </c>
      <c r="AN572" s="58">
        <f t="shared" si="1320"/>
        <v>0</v>
      </c>
      <c r="AO572" s="59"/>
    </row>
    <row r="573" spans="1:41" s="40" customFormat="1" ht="19.5" thickBot="1" x14ac:dyDescent="0.35">
      <c r="A573" s="120" t="s">
        <v>192</v>
      </c>
      <c r="B573" s="121"/>
      <c r="C573" s="109"/>
      <c r="D573" s="109"/>
      <c r="E573" s="109"/>
      <c r="F573" s="109"/>
      <c r="G573" s="109"/>
      <c r="H573" s="112"/>
      <c r="I573" s="60"/>
      <c r="J573" s="61">
        <f>J21+J24+J27+J30+J33+J36+J39+J42+J45+J48+J51+J54+J57+J60+J63+J66+J69+J72+J75+J78+J81+J84+J87+J90+J93+J96+J99+J102+J105+J108+J111+J114+J117+J120+J123+J126+J129+J132+J135+J138+J141+J144+J147+J150+J153+J156+J159+J162+J165+J168+J171+J174+J177+J180+J183+J186+J189+J192+J195+J198+J201+J204+J207+J210+J213+J216+J219+J222+J225+J228+J231+J234+J237+J240+J243+J246+J249+J252+J255+J258+J261+J264+J267+J270+J273+J276+J279+J282+J285+J288+J291+J294+J297+J300+J303+J306+J309+J312+J315+J318+J321+J324+J327+J330+J333+J336+J339+J342+J345+J348+J351+J354+J357+J360+J363+J366+J369+J372+J375+J378+J381+J384+J387+J390+J393+J396+J399+J402+J405+J408+J411+J414+J417+J420+J423+J426+J429+J432+J435+J438+J441+J444+J447+J450+J453+J456+J459+J462+J465+J468+J471+J474+J477+J480+J483+J486+J489+J492+J495+J498+J501+J504+J507+J510+J513+J516+J519+J522+J525+J528+J531+J534+J537+J540+J543+J546+J549+J552+J555+J558+J561+J564+J567+J570</f>
        <v>51</v>
      </c>
      <c r="K573" s="62">
        <f t="shared" ref="K573:AN573" si="1324">K21+K24+K27+K30+K33+K36+K39+K42+K45+K48+K51+K54+K57+K60+K63+K66+K69+K72+K75+K78+K81+K84+K87+K90+K93+K96+K99+K102+K105+K108+K111+K114+K117+K120+K123+K126+K129+K132+K135+K138+K141+K144+K147+K150+K153+K156+K159+K162+K165+K168+K171+K174+K177+K180+K183+K186+K189+K192+K195+K198+K201+K204+K207+K210+K213+K216+K219+K222+K225+K228+K231+K234+K237+K240+K243+K246+K249+K252+K255+K258+K261+K264+K267+K270+K273+K276+K279+K282+K285+K288+K291+K294+K297+K300+K303+K306+K309+K312+K315+K318+K321+K324+K327+K330+K333+K336+K339+K342+K345+K348+K351+K354+K357+K360+K363+K366+K369+K372+K375+K378+K381+K384+K387+K390+K393+K396+K399+K402+K405+K408+K411+K414+K417+K420+K423+K426+K429+K432+K435+K438+K441+K444+K447+K450+K453+K456+K459+K462+K465+K468+K471+K474+K477+K480+K483+K486+K489+K492+K495+K498+K501+K504+K507+K510+K513+K516+K519+K522+K525+K528+K531+K534+K537+K540+K543+K546+K549+K552+K555+K558+K561+K564+K567+K570</f>
        <v>26</v>
      </c>
      <c r="L573" s="63">
        <f t="shared" si="1324"/>
        <v>25</v>
      </c>
      <c r="M573" s="63">
        <f t="shared" si="1324"/>
        <v>4760118.6100000003</v>
      </c>
      <c r="N573" s="63">
        <f t="shared" si="1324"/>
        <v>3156052.7899999991</v>
      </c>
      <c r="O573" s="63">
        <f t="shared" si="1324"/>
        <v>2464347.9499999997</v>
      </c>
      <c r="P573" s="63">
        <f t="shared" si="1324"/>
        <v>428947.81</v>
      </c>
      <c r="Q573" s="63">
        <f t="shared" si="1324"/>
        <v>0</v>
      </c>
      <c r="R573" s="63">
        <f t="shared" si="1324"/>
        <v>0</v>
      </c>
      <c r="S573" s="63">
        <f t="shared" si="1324"/>
        <v>0</v>
      </c>
      <c r="T573" s="63">
        <f t="shared" si="1324"/>
        <v>0</v>
      </c>
      <c r="U573" s="63">
        <f t="shared" si="1324"/>
        <v>428947.81</v>
      </c>
      <c r="V573" s="63">
        <f t="shared" ref="V573" si="1325">V21+V24+V27+V30+V33+V36+V39+V42+V45+V48+V51+V54+V57+V60+V63+V66+V69+V72+V75+V78+V81+V84+V87+V90+V93+V96+V99+V102+V105+V108+V111+V114+V117+V120+V123+V126+V129+V132+V135+V138+V141+V144+V147+V150+V153+V156+V159+V162+V165+V168+V171+V174+V177+V180+V183+V186+V189+V192+V195+V198+V201+V204+V207+V210+V213+V216+V219+V222+V225+V228+V231+V234+V237+V240+V243+V246+V249+V252+V255+V258+V261+V264+V267+V270+V273+V276+V279+V282+V285+V288+V291+V294+V297+V300+V303+V306+V309+V312+V315+V318+V321+V324+V327+V330+V333+V336+V339+V342+V345+V348+V351+V354+V357+V360+V363+V366+V369+V372+V375+V378+V381+V384+V387+V390+V393+V396+V399+V402+V405+V408+V411+V414+V417+V420+V423+V426+V429+V432+V435+V438+V441+V444+V447+V450+V453+V456+V459+V462+V465+V468+V471+V474+V477+V480+V483+V486+V489+V492+V495+V498+V501+V504+V507+V510+V513+V516+V519+V522+V525+V528+V531+V534+V537+V540+V543+V546+V549+V552+V555+V558+V561+V564+V567+V570</f>
        <v>0</v>
      </c>
      <c r="W573" s="63">
        <f t="shared" si="1324"/>
        <v>262757.03000000003</v>
      </c>
      <c r="X573" s="63">
        <f t="shared" si="1324"/>
        <v>0</v>
      </c>
      <c r="Y573" s="63">
        <f t="shared" si="1324"/>
        <v>8468.27</v>
      </c>
      <c r="Z573" s="63">
        <f t="shared" si="1324"/>
        <v>3945.08</v>
      </c>
      <c r="AA573" s="63">
        <f t="shared" si="1324"/>
        <v>0</v>
      </c>
      <c r="AB573" s="63">
        <f t="shared" si="1324"/>
        <v>250343.19999999998</v>
      </c>
      <c r="AC573" s="63">
        <f t="shared" ref="AC573" si="1326">AC21+AC24+AC27+AC30+AC33+AC36+AC39+AC42+AC45+AC48+AC51+AC54+AC57+AC60+AC63+AC66+AC69+AC72+AC75+AC78+AC81+AC84+AC87+AC90+AC93+AC96+AC99+AC102+AC105+AC108+AC111+AC114+AC117+AC120+AC123+AC126+AC129+AC132+AC135+AC138+AC141+AC144+AC147+AC150+AC153+AC156+AC159+AC162+AC165+AC168+AC171+AC174+AC177+AC180+AC183+AC186+AC189+AC192+AC195+AC198+AC201+AC204+AC207+AC210+AC213+AC216+AC219+AC222+AC225+AC228+AC231+AC234+AC237+AC240+AC243+AC246+AC249+AC252+AC255+AC258+AC261+AC264+AC267+AC270+AC273+AC276+AC279+AC282+AC285+AC288+AC291+AC294+AC297+AC300+AC303+AC306+AC309+AC312+AC315+AC318+AC321+AC324+AC327+AC330+AC333+AC336+AC339+AC342+AC345+AC348+AC351+AC354+AC357+AC360+AC363+AC366+AC369+AC372+AC375+AC378+AC381+AC384+AC387+AC390+AC393+AC396+AC399+AC402+AC405+AC408+AC411+AC414+AC417+AC420+AC423+AC426+AC429+AC432+AC435+AC438+AC441+AC444+AC447+AC450+AC453+AC456+AC459+AC462+AC465+AC468+AC471+AC474+AC477+AC480+AC483+AC486+AC489+AC492+AC495+AC498+AC501+AC504+AC507+AC510+AC513+AC516+AC519+AC522+AC525+AC528+AC531+AC534+AC537+AC540+AC543+AC546+AC549+AC552+AC555+AC558+AC561+AC564+AC567+AC570</f>
        <v>0</v>
      </c>
      <c r="AD573" s="63">
        <f t="shared" si="1324"/>
        <v>1604065.8199999996</v>
      </c>
      <c r="AE573" s="63">
        <f t="shared" si="1324"/>
        <v>1604065.8199999996</v>
      </c>
      <c r="AF573" s="63">
        <f t="shared" si="1324"/>
        <v>0</v>
      </c>
      <c r="AG573" s="63">
        <f t="shared" si="1324"/>
        <v>0</v>
      </c>
      <c r="AH573" s="63">
        <f t="shared" si="1324"/>
        <v>163007.18</v>
      </c>
      <c r="AI573" s="63">
        <f t="shared" si="1324"/>
        <v>565838.23</v>
      </c>
      <c r="AJ573" s="63">
        <f t="shared" si="1324"/>
        <v>825360.50999999989</v>
      </c>
      <c r="AK573" s="63">
        <f t="shared" ref="AK573" si="1327">AK21+AK24+AK27+AK30+AK33+AK36+AK39+AK42+AK45+AK48+AK51+AK54+AK57+AK60+AK63+AK66+AK69+AK72+AK75+AK78+AK81+AK84+AK87+AK90+AK93+AK96+AK99+AK102+AK105+AK108+AK111+AK114+AK117+AK120+AK123+AK126+AK129+AK132+AK135+AK138+AK141+AK144+AK147+AK150+AK153+AK156+AK159+AK162+AK165+AK168+AK171+AK174+AK177+AK180+AK183+AK186+AK189+AK192+AK195+AK198+AK201+AK204+AK207+AK210+AK213+AK216+AK219+AK222+AK225+AK228+AK231+AK234+AK237+AK240+AK243+AK246+AK249+AK252+AK255+AK258+AK261+AK264+AK267+AK270+AK273+AK276+AK279+AK282+AK285+AK288+AK291+AK294+AK297+AK300+AK303+AK306+AK309+AK312+AK315+AK318+AK321+AK324+AK327+AK330+AK333+AK336+AK339+AK342+AK345+AK348+AK351+AK354+AK357+AK360+AK363+AK366+AK369+AK372+AK375+AK378+AK381+AK384+AK387+AK390+AK393+AK396+AK399+AK402+AK405+AK408+AK411+AK414+AK417+AK420+AK423+AK426+AK429+AK432+AK435+AK438+AK441+AK444+AK447+AK450+AK453+AK456+AK459+AK462+AK465+AK468+AK471+AK474+AK477+AK480+AK483+AK486+AK489+AK492+AK495+AK498+AK501+AK504+AK507+AK510+AK513+AK516+AK519+AK522+AK525+AK528+AK531+AK534+AK537+AK540+AK543+AK546+AK549+AK552+AK555+AK558+AK561+AK564+AK567+AK570</f>
        <v>49859.64</v>
      </c>
      <c r="AL573" s="63">
        <f t="shared" si="1324"/>
        <v>0</v>
      </c>
      <c r="AM573" s="63">
        <f t="shared" si="1324"/>
        <v>0</v>
      </c>
      <c r="AN573" s="64">
        <f t="shared" si="1324"/>
        <v>0</v>
      </c>
      <c r="AO573" s="59"/>
    </row>
    <row r="574" spans="1:41" s="40" customFormat="1" ht="19.5" thickBot="1" x14ac:dyDescent="0.35">
      <c r="A574" s="122" t="s">
        <v>189</v>
      </c>
      <c r="B574" s="123"/>
      <c r="C574" s="110"/>
      <c r="D574" s="110"/>
      <c r="E574" s="110"/>
      <c r="F574" s="110"/>
      <c r="G574" s="110"/>
      <c r="H574" s="113"/>
      <c r="I574" s="65"/>
      <c r="J574" s="66">
        <f>J22+J25+J28+J31+J34+J37+J40+J43+J46+J49+J52+J55+J58+J61+J64+J67+J70+J73+J76+J79+J82+J85+J88+J91+J94+J97+J100+J103+J106+J109+J112+J115+J118+J121+J124+J127+J130+J133+J136+J139+J142+J145+J148+J151+J154+J157+J160+J163+J166+J169+J172+J175+J178+J181+J184+J187+J190+J193+J196+J199+J202+J205+J208+J211+J214+J217+J220+J223+J226+J229+J232+J235+J238+J241+J244+J247+J250+J253+J256+J259+J262+J265+J268+J271+J274+J277+J280+J283+J286+J289+J292+J295+J298+J301+J304+J307+J310+J313+J316+J319+J322+J325+J328+J331+J334+J337+J340+J343+J346+J349+J352+J355+J358+J361+J364+J367+J370+J373+J376+J379+J382+J385+J388+J391+J394+J397+J400+J403+J406+J409+J412+J415+J418+J421+J424+J427+J430+J433+J436+J439+J442+J445+J448+J451+J454+J457+J460+J463+J466+J469+J472+J475+J478+J481+J484+J487+J490+J493+J496+J499+J502+J505+J508+J511+J514+J517+J520+J523+J526+J529+J532+J535+J538+J541+J544+J547+J550+J553+J556+J559+J562+J565+J568+J571</f>
        <v>165</v>
      </c>
      <c r="K574" s="67">
        <f t="shared" ref="K574:AN574" si="1328">K22+K25+K28+K31+K34+K37+K40+K43+K46+K49+K52+K55+K58+K61+K64+K67+K70+K73+K76+K79+K82+K85+K88+K91+K94+K97+K100+K103+K106+K109+K112+K115+K118+K121+K124+K127+K130+K133+K136+K139+K142+K145+K148+K151+K154+K157+K160+K163+K166+K169+K172+K175+K178+K181+K184+K187+K190+K193+K196+K199+K202+K205+K208+K211+K214+K217+K220+K223+K226+K229+K232+K235+K238+K241+K244+K247+K250+K253+K256+K259+K262+K265+K268+K271+K274+K277+K280+K283+K286+K289+K292+K295+K298+K301+K304+K307+K310+K313+K316+K319+K322+K325+K328+K331+K334+K337+K340+K343+K346+K349+K352+K355+K358+K361+K364+K367+K370+K373+K376+K379+K382+K385+K388+K391+K394+K397+K400+K403+K406+K409+K412+K415+K418+K421+K424+K427+K430+K433+K436+K439+K442+K445+K448+K451+K454+K457+K460+K463+K466+K469+K472+K475+K478+K481+K484+K487+K490+K493+K496+K499+K502+K505+K508+K511+K514+K517+K520+K523+K526+K529+K532+K535+K538+K541+K544+K547+K550+K553+K556+K559+K562+K565+K568+K571</f>
        <v>14</v>
      </c>
      <c r="L574" s="68">
        <f t="shared" si="1328"/>
        <v>151</v>
      </c>
      <c r="M574" s="68">
        <f t="shared" si="1328"/>
        <v>7303214.0199999958</v>
      </c>
      <c r="N574" s="68">
        <f t="shared" si="1328"/>
        <v>7303214.0199999958</v>
      </c>
      <c r="O574" s="68">
        <f t="shared" si="1328"/>
        <v>7303214.0199999958</v>
      </c>
      <c r="P574" s="68">
        <f t="shared" si="1328"/>
        <v>0</v>
      </c>
      <c r="Q574" s="68">
        <f t="shared" si="1328"/>
        <v>0</v>
      </c>
      <c r="R574" s="68">
        <f t="shared" si="1328"/>
        <v>0</v>
      </c>
      <c r="S574" s="68">
        <f t="shared" si="1328"/>
        <v>0</v>
      </c>
      <c r="T574" s="68">
        <f t="shared" si="1328"/>
        <v>0</v>
      </c>
      <c r="U574" s="68">
        <f t="shared" si="1328"/>
        <v>0</v>
      </c>
      <c r="V574" s="68">
        <f t="shared" ref="V574" si="1329">V22+V25+V28+V31+V34+V37+V40+V43+V46+V49+V52+V55+V58+V61+V64+V67+V70+V73+V76+V79+V82+V85+V88+V91+V94+V97+V100+V103+V106+V109+V112+V115+V118+V121+V124+V127+V130+V133+V136+V139+V142+V145+V148+V151+V154+V157+V160+V163+V166+V169+V172+V175+V178+V181+V184+V187+V190+V193+V196+V199+V202+V205+V208+V211+V214+V217+V220+V223+V226+V229+V232+V235+V238+V241+V244+V247+V250+V253+V256+V259+V262+V265+V268+V271+V274+V277+V280+V283+V286+V289+V292+V295+V298+V301+V304+V307+V310+V313+V316+V319+V322+V325+V328+V331+V334+V337+V340+V343+V346+V349+V352+V355+V358+V361+V364+V367+V370+V373+V376+V379+V382+V385+V388+V391+V394+V397+V400+V403+V406+V409+V412+V415+V418+V421+V424+V427+V430+V433+V436+V439+V442+V445+V448+V451+V454+V457+V460+V463+V466+V469+V472+V475+V478+V481+V484+V487+V490+V493+V496+V499+V502+V505+V508+V511+V514+V517+V520+V523+V526+V529+V532+V535+V538+V541+V544+V547+V550+V553+V556+V559+V562+V565+V568+V571</f>
        <v>0</v>
      </c>
      <c r="W574" s="68">
        <f t="shared" si="1328"/>
        <v>0</v>
      </c>
      <c r="X574" s="68">
        <f t="shared" si="1328"/>
        <v>0</v>
      </c>
      <c r="Y574" s="68">
        <f t="shared" si="1328"/>
        <v>0</v>
      </c>
      <c r="Z574" s="68">
        <f t="shared" si="1328"/>
        <v>0</v>
      </c>
      <c r="AA574" s="68">
        <f t="shared" si="1328"/>
        <v>0</v>
      </c>
      <c r="AB574" s="68">
        <f t="shared" si="1328"/>
        <v>0</v>
      </c>
      <c r="AC574" s="68">
        <f t="shared" ref="AC574" si="1330">AC22+AC25+AC28+AC31+AC34+AC37+AC40+AC43+AC46+AC49+AC52+AC55+AC58+AC61+AC64+AC67+AC70+AC73+AC76+AC79+AC82+AC85+AC88+AC91+AC94+AC97+AC100+AC103+AC106+AC109+AC112+AC115+AC118+AC121+AC124+AC127+AC130+AC133+AC136+AC139+AC142+AC145+AC148+AC151+AC154+AC157+AC160+AC163+AC166+AC169+AC172+AC175+AC178+AC181+AC184+AC187+AC190+AC193+AC196+AC199+AC202+AC205+AC208+AC211+AC214+AC217+AC220+AC223+AC226+AC229+AC232+AC235+AC238+AC241+AC244+AC247+AC250+AC253+AC256+AC259+AC262+AC265+AC268+AC271+AC274+AC277+AC280+AC283+AC286+AC289+AC292+AC295+AC298+AC301+AC304+AC307+AC310+AC313+AC316+AC319+AC322+AC325+AC328+AC331+AC334+AC337+AC340+AC343+AC346+AC349+AC352+AC355+AC358+AC361+AC364+AC367+AC370+AC373+AC376+AC379+AC382+AC385+AC388+AC391+AC394+AC397+AC400+AC403+AC406+AC409+AC412+AC415+AC418+AC421+AC424+AC427+AC430+AC433+AC436+AC439+AC442+AC445+AC448+AC451+AC454+AC457+AC460+AC463+AC466+AC469+AC472+AC475+AC478+AC481+AC484+AC487+AC490+AC493+AC496+AC499+AC502+AC505+AC508+AC511+AC514+AC517+AC520+AC523+AC526+AC529+AC532+AC535+AC538+AC541+AC544+AC547+AC550+AC553+AC556+AC559+AC562+AC565+AC568+AC571</f>
        <v>0</v>
      </c>
      <c r="AD574" s="68">
        <f t="shared" si="1328"/>
        <v>0</v>
      </c>
      <c r="AE574" s="68">
        <f t="shared" si="1328"/>
        <v>0</v>
      </c>
      <c r="AF574" s="68">
        <f t="shared" si="1328"/>
        <v>0</v>
      </c>
      <c r="AG574" s="68">
        <f t="shared" si="1328"/>
        <v>0</v>
      </c>
      <c r="AH574" s="68">
        <f t="shared" si="1328"/>
        <v>0</v>
      </c>
      <c r="AI574" s="68">
        <f t="shared" si="1328"/>
        <v>0</v>
      </c>
      <c r="AJ574" s="68">
        <f t="shared" si="1328"/>
        <v>0</v>
      </c>
      <c r="AK574" s="68">
        <f t="shared" ref="AK574" si="1331">AK22+AK25+AK28+AK31+AK34+AK37+AK40+AK43+AK46+AK49+AK52+AK55+AK58+AK61+AK64+AK67+AK70+AK73+AK76+AK79+AK82+AK85+AK88+AK91+AK94+AK97+AK100+AK103+AK106+AK109+AK112+AK115+AK118+AK121+AK124+AK127+AK130+AK133+AK136+AK139+AK142+AK145+AK148+AK151+AK154+AK157+AK160+AK163+AK166+AK169+AK172+AK175+AK178+AK181+AK184+AK187+AK190+AK193+AK196+AK199+AK202+AK205+AK208+AK211+AK214+AK217+AK220+AK223+AK226+AK229+AK232+AK235+AK238+AK241+AK244+AK247+AK250+AK253+AK256+AK259+AK262+AK265+AK268+AK271+AK274+AK277+AK280+AK283+AK286+AK289+AK292+AK295+AK298+AK301+AK304+AK307+AK310+AK313+AK316+AK319+AK322+AK325+AK328+AK331+AK334+AK337+AK340+AK343+AK346+AK349+AK352+AK355+AK358+AK361+AK364+AK367+AK370+AK373+AK376+AK379+AK382+AK385+AK388+AK391+AK394+AK397+AK400+AK403+AK406+AK409+AK412+AK415+AK418+AK421+AK424+AK427+AK430+AK433+AK436+AK439+AK442+AK445+AK448+AK451+AK454+AK457+AK460+AK463+AK466+AK469+AK472+AK475+AK478+AK481+AK484+AK487+AK490+AK493+AK496+AK499+AK502+AK505+AK508+AK511+AK514+AK517+AK520+AK523+AK526+AK529+AK532+AK535+AK538+AK541+AK544+AK547+AK550+AK553+AK556+AK559+AK562+AK565+AK568+AK571</f>
        <v>0</v>
      </c>
      <c r="AL574" s="68">
        <f t="shared" si="1328"/>
        <v>0</v>
      </c>
      <c r="AM574" s="68">
        <f t="shared" si="1328"/>
        <v>0</v>
      </c>
      <c r="AN574" s="69">
        <f t="shared" si="1328"/>
        <v>0</v>
      </c>
      <c r="AO574" s="59"/>
    </row>
    <row r="575" spans="1:41" ht="12.75" customHeight="1" x14ac:dyDescent="0.2">
      <c r="A575" s="77" t="s">
        <v>231</v>
      </c>
      <c r="B575" s="77"/>
      <c r="C575" s="77"/>
      <c r="D575" s="77"/>
      <c r="E575" s="77"/>
      <c r="F575" s="77"/>
      <c r="G575" s="77"/>
      <c r="H575" s="77"/>
      <c r="I575" s="77"/>
      <c r="J575" s="77"/>
      <c r="K575" s="77"/>
      <c r="L575" s="77"/>
      <c r="M575" s="77"/>
      <c r="N575" s="77"/>
      <c r="O575" s="77"/>
      <c r="P575" s="77"/>
      <c r="Q575" s="77"/>
      <c r="R575" s="77"/>
      <c r="S575" s="77"/>
      <c r="T575" s="77"/>
      <c r="U575" s="77"/>
      <c r="V575" s="77"/>
      <c r="W575" s="77"/>
      <c r="X575" s="77"/>
      <c r="Y575" s="77"/>
      <c r="Z575" s="77"/>
      <c r="AA575" s="77"/>
      <c r="AB575" s="77"/>
      <c r="AC575" s="77"/>
      <c r="AD575" s="77"/>
      <c r="AE575" s="77"/>
      <c r="AF575" s="77"/>
      <c r="AG575" s="77"/>
      <c r="AH575" s="77"/>
      <c r="AI575" s="77"/>
      <c r="AJ575" s="77"/>
      <c r="AK575" s="77"/>
      <c r="AL575" s="77"/>
      <c r="AM575" s="77"/>
      <c r="AN575" s="77"/>
    </row>
    <row r="576" spans="1:41" s="22" customFormat="1" ht="53.25" customHeight="1" x14ac:dyDescent="0.3">
      <c r="A576" s="78"/>
      <c r="B576" s="78"/>
      <c r="C576" s="78"/>
      <c r="D576" s="78"/>
      <c r="E576" s="78"/>
      <c r="F576" s="78"/>
      <c r="G576" s="78"/>
      <c r="H576" s="78"/>
      <c r="I576" s="78"/>
      <c r="J576" s="78"/>
      <c r="K576" s="78"/>
      <c r="L576" s="78"/>
      <c r="M576" s="78"/>
      <c r="N576" s="78"/>
      <c r="O576" s="78"/>
      <c r="P576" s="78"/>
      <c r="Q576" s="78"/>
      <c r="R576" s="78"/>
      <c r="S576" s="78"/>
      <c r="T576" s="78"/>
      <c r="U576" s="78"/>
      <c r="V576" s="78"/>
      <c r="W576" s="78"/>
      <c r="X576" s="78"/>
      <c r="Y576" s="78"/>
      <c r="Z576" s="78"/>
      <c r="AA576" s="78"/>
      <c r="AB576" s="78"/>
      <c r="AC576" s="78"/>
      <c r="AD576" s="78"/>
      <c r="AE576" s="78"/>
      <c r="AF576" s="78"/>
      <c r="AG576" s="78"/>
      <c r="AH576" s="78"/>
      <c r="AI576" s="78"/>
      <c r="AJ576" s="78"/>
      <c r="AK576" s="78"/>
      <c r="AL576" s="78"/>
      <c r="AM576" s="78"/>
      <c r="AN576" s="78"/>
    </row>
    <row r="577" spans="1:40" ht="18.75" x14ac:dyDescent="0.3">
      <c r="B577" s="5"/>
      <c r="C577" s="5"/>
      <c r="D577" s="5"/>
      <c r="E577" s="5"/>
      <c r="F577" s="5"/>
      <c r="G577" s="5"/>
      <c r="H577" s="8"/>
      <c r="I577" s="8"/>
      <c r="J577" s="5"/>
      <c r="K577" s="5"/>
      <c r="L577" s="5"/>
      <c r="M577" s="10">
        <f>20774346.86-M572</f>
        <v>8711014.2300000042</v>
      </c>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row>
    <row r="578" spans="1:40" ht="18.75" customHeight="1" x14ac:dyDescent="0.2">
      <c r="B578" s="87" t="s">
        <v>224</v>
      </c>
      <c r="C578" s="87"/>
      <c r="D578" s="87"/>
      <c r="E578" s="87"/>
      <c r="F578" s="87"/>
      <c r="G578" s="87"/>
      <c r="H578" s="87"/>
      <c r="I578" s="87"/>
      <c r="J578" s="87"/>
      <c r="K578" s="87"/>
      <c r="L578" s="87"/>
      <c r="M578" s="87"/>
      <c r="N578" s="87"/>
      <c r="O578" s="87"/>
      <c r="P578" s="87"/>
      <c r="Q578" s="87"/>
    </row>
    <row r="579" spans="1:40" s="22" customFormat="1" ht="31.5" customHeight="1" x14ac:dyDescent="0.3">
      <c r="A579" s="70"/>
      <c r="B579" s="87"/>
      <c r="C579" s="87"/>
      <c r="D579" s="87"/>
      <c r="E579" s="87"/>
      <c r="F579" s="87"/>
      <c r="G579" s="87"/>
      <c r="H579" s="87"/>
      <c r="I579" s="87"/>
      <c r="J579" s="87"/>
      <c r="K579" s="87"/>
      <c r="L579" s="87"/>
      <c r="M579" s="87"/>
      <c r="N579" s="87"/>
      <c r="O579" s="87"/>
      <c r="P579" s="87"/>
      <c r="Q579" s="87"/>
      <c r="R579" s="71"/>
      <c r="S579" s="71"/>
      <c r="T579" s="71"/>
      <c r="U579" s="71"/>
      <c r="V579" s="71"/>
      <c r="W579" s="72"/>
      <c r="X579" s="21"/>
      <c r="Y579" s="73"/>
      <c r="Z579" s="74"/>
      <c r="AA579" s="74"/>
      <c r="AB579" s="74"/>
      <c r="AC579" s="74"/>
      <c r="AD579" s="74"/>
      <c r="AE579" s="74"/>
      <c r="AF579" s="75"/>
      <c r="AG579" s="76"/>
      <c r="AH579" s="76"/>
      <c r="AI579" s="76"/>
      <c r="AJ579" s="76"/>
      <c r="AK579" s="76"/>
      <c r="AL579" s="76"/>
      <c r="AM579" s="76"/>
      <c r="AN579" s="76"/>
    </row>
    <row r="580" spans="1:40" ht="36" customHeight="1" x14ac:dyDescent="0.3">
      <c r="B580" s="128" t="s">
        <v>232</v>
      </c>
      <c r="C580" s="128"/>
      <c r="D580" s="128"/>
      <c r="E580" s="128"/>
      <c r="F580" s="128"/>
      <c r="G580" s="128"/>
      <c r="H580" s="128"/>
      <c r="I580" s="128"/>
      <c r="J580" s="128"/>
      <c r="K580" s="128"/>
      <c r="L580" s="128"/>
      <c r="M580" s="128"/>
      <c r="N580" s="128"/>
      <c r="O580" s="128"/>
      <c r="P580" s="128"/>
      <c r="R580" s="14"/>
      <c r="S580" s="14"/>
      <c r="T580" s="14"/>
      <c r="U580" s="14"/>
      <c r="V580" s="14"/>
      <c r="W580" s="18"/>
      <c r="X580" s="16"/>
      <c r="Y580" s="19"/>
      <c r="Z580" s="17"/>
      <c r="AA580" s="17"/>
      <c r="AB580" s="17"/>
      <c r="AC580" s="17"/>
      <c r="AD580" s="17"/>
      <c r="AE580" s="17"/>
      <c r="AF580" s="17"/>
      <c r="AG580" s="17"/>
    </row>
    <row r="581" spans="1:40" ht="18.75" x14ac:dyDescent="0.3">
      <c r="B581" s="129" t="s">
        <v>233</v>
      </c>
      <c r="C581" s="129"/>
      <c r="D581" s="129"/>
      <c r="R581" s="14"/>
      <c r="S581" s="14"/>
      <c r="T581" s="14"/>
      <c r="U581" s="14"/>
      <c r="V581" s="14"/>
      <c r="W581" s="18"/>
      <c r="X581" s="15"/>
      <c r="Y581" s="17"/>
      <c r="Z581" s="17"/>
      <c r="AA581" s="17"/>
      <c r="AB581" s="20"/>
      <c r="AC581" s="20"/>
      <c r="AD581" s="20"/>
      <c r="AE581" s="20"/>
      <c r="AF581" s="20"/>
    </row>
    <row r="582" spans="1:40" ht="20.25" x14ac:dyDescent="0.3">
      <c r="B582" s="13"/>
      <c r="J582" s="11"/>
      <c r="M582" s="12"/>
      <c r="R582" s="14"/>
      <c r="S582" s="14"/>
      <c r="T582" s="14"/>
      <c r="U582" s="14"/>
      <c r="V582" s="14"/>
      <c r="W582" s="21"/>
      <c r="X582" s="15"/>
      <c r="Y582" s="17"/>
      <c r="Z582" s="17"/>
      <c r="AA582" s="17"/>
      <c r="AB582" s="17"/>
      <c r="AC582" s="17"/>
      <c r="AD582" s="17"/>
      <c r="AE582" s="17"/>
      <c r="AF582" s="17"/>
    </row>
    <row r="583" spans="1:40" x14ac:dyDescent="0.2">
      <c r="B583" s="4"/>
      <c r="R583" s="14"/>
      <c r="S583" s="14"/>
      <c r="T583" s="14"/>
      <c r="U583" s="14"/>
      <c r="V583" s="14"/>
      <c r="W583" s="15"/>
      <c r="X583" s="15"/>
      <c r="Y583" s="17"/>
      <c r="Z583" s="17"/>
      <c r="AA583" s="17"/>
      <c r="AB583" s="17"/>
      <c r="AC583" s="17"/>
      <c r="AD583" s="17"/>
      <c r="AE583" s="17"/>
      <c r="AF583" s="17"/>
    </row>
    <row r="584" spans="1:40" x14ac:dyDescent="0.2">
      <c r="B584" s="4"/>
      <c r="R584" s="14"/>
      <c r="S584" s="14"/>
      <c r="T584" s="14"/>
      <c r="U584" s="14"/>
      <c r="V584" s="14"/>
      <c r="W584" s="15"/>
      <c r="X584" s="15"/>
      <c r="Y584" s="17"/>
      <c r="Z584" s="17"/>
      <c r="AA584" s="17"/>
      <c r="AB584" s="17"/>
      <c r="AC584" s="17"/>
      <c r="AD584" s="17"/>
      <c r="AE584" s="17"/>
      <c r="AF584" s="17"/>
    </row>
    <row r="585" spans="1:40" x14ac:dyDescent="0.2">
      <c r="B585" s="4"/>
      <c r="R585" s="14"/>
      <c r="S585" s="14"/>
      <c r="T585" s="14"/>
      <c r="U585" s="14"/>
      <c r="V585" s="14"/>
      <c r="W585" s="15"/>
      <c r="X585" s="15"/>
      <c r="Y585" s="17"/>
      <c r="Z585" s="17"/>
      <c r="AA585" s="17"/>
      <c r="AB585" s="17"/>
      <c r="AC585" s="17"/>
      <c r="AD585" s="17"/>
      <c r="AE585" s="17"/>
      <c r="AF585" s="17"/>
    </row>
    <row r="586" spans="1:40" x14ac:dyDescent="0.2">
      <c r="R586" s="14"/>
      <c r="S586" s="14"/>
      <c r="T586" s="14"/>
      <c r="U586" s="14"/>
      <c r="V586" s="14"/>
      <c r="W586" s="15"/>
      <c r="X586" s="15"/>
      <c r="Y586" s="17"/>
      <c r="Z586" s="17"/>
      <c r="AA586" s="17"/>
      <c r="AB586" s="17"/>
      <c r="AC586" s="17"/>
      <c r="AD586" s="17"/>
      <c r="AE586" s="17"/>
      <c r="AF586" s="17"/>
    </row>
    <row r="587" spans="1:40" x14ac:dyDescent="0.2">
      <c r="R587" s="14"/>
      <c r="S587" s="14"/>
      <c r="T587" s="14"/>
      <c r="U587" s="14"/>
      <c r="V587" s="14"/>
      <c r="W587" s="14"/>
      <c r="X587" s="14"/>
    </row>
  </sheetData>
  <mergeCells count="1522">
    <mergeCell ref="B580:P580"/>
    <mergeCell ref="B581:D581"/>
    <mergeCell ref="Q17:V17"/>
    <mergeCell ref="X17:AC17"/>
    <mergeCell ref="I533:I535"/>
    <mergeCell ref="I536:I538"/>
    <mergeCell ref="I539:I541"/>
    <mergeCell ref="I542:I544"/>
    <mergeCell ref="I545:I547"/>
    <mergeCell ref="I548:I550"/>
    <mergeCell ref="I551:I553"/>
    <mergeCell ref="I554:I556"/>
    <mergeCell ref="I557:I559"/>
    <mergeCell ref="I560:I562"/>
    <mergeCell ref="I563:I565"/>
    <mergeCell ref="I566:I568"/>
    <mergeCell ref="I569:I571"/>
    <mergeCell ref="I482:I484"/>
    <mergeCell ref="I485:I487"/>
    <mergeCell ref="I488:I490"/>
    <mergeCell ref="I491:I493"/>
    <mergeCell ref="I494:I496"/>
    <mergeCell ref="I497:I499"/>
    <mergeCell ref="I500:I502"/>
    <mergeCell ref="I503:I505"/>
    <mergeCell ref="I506:I508"/>
    <mergeCell ref="I509:I511"/>
    <mergeCell ref="I512:I514"/>
    <mergeCell ref="I515:I517"/>
    <mergeCell ref="I518:I520"/>
    <mergeCell ref="I521:I523"/>
    <mergeCell ref="I524:I526"/>
    <mergeCell ref="I527:I529"/>
    <mergeCell ref="I530:I532"/>
    <mergeCell ref="I431:I433"/>
    <mergeCell ref="I434:I436"/>
    <mergeCell ref="I437:I439"/>
    <mergeCell ref="I440:I442"/>
    <mergeCell ref="I443:I445"/>
    <mergeCell ref="I446:I448"/>
    <mergeCell ref="I449:I451"/>
    <mergeCell ref="I452:I454"/>
    <mergeCell ref="I455:I457"/>
    <mergeCell ref="I458:I460"/>
    <mergeCell ref="I461:I463"/>
    <mergeCell ref="I464:I466"/>
    <mergeCell ref="I467:I469"/>
    <mergeCell ref="I470:I472"/>
    <mergeCell ref="I473:I475"/>
    <mergeCell ref="I476:I478"/>
    <mergeCell ref="I479:I481"/>
    <mergeCell ref="I380:I382"/>
    <mergeCell ref="I383:I385"/>
    <mergeCell ref="I386:I388"/>
    <mergeCell ref="I389:I391"/>
    <mergeCell ref="I392:I394"/>
    <mergeCell ref="I395:I397"/>
    <mergeCell ref="I398:I400"/>
    <mergeCell ref="I401:I403"/>
    <mergeCell ref="I404:I406"/>
    <mergeCell ref="I407:I409"/>
    <mergeCell ref="I410:I412"/>
    <mergeCell ref="I413:I415"/>
    <mergeCell ref="I416:I418"/>
    <mergeCell ref="I419:I421"/>
    <mergeCell ref="I422:I424"/>
    <mergeCell ref="I425:I427"/>
    <mergeCell ref="I428:I430"/>
    <mergeCell ref="I329:I331"/>
    <mergeCell ref="I332:I334"/>
    <mergeCell ref="I335:I337"/>
    <mergeCell ref="I338:I340"/>
    <mergeCell ref="I341:I343"/>
    <mergeCell ref="I344:I346"/>
    <mergeCell ref="I347:I349"/>
    <mergeCell ref="I350:I352"/>
    <mergeCell ref="I353:I355"/>
    <mergeCell ref="I356:I358"/>
    <mergeCell ref="I359:I361"/>
    <mergeCell ref="I362:I364"/>
    <mergeCell ref="I365:I367"/>
    <mergeCell ref="I368:I370"/>
    <mergeCell ref="I371:I373"/>
    <mergeCell ref="I374:I376"/>
    <mergeCell ref="I377:I379"/>
    <mergeCell ref="I278:I280"/>
    <mergeCell ref="I281:I283"/>
    <mergeCell ref="I284:I286"/>
    <mergeCell ref="I287:I289"/>
    <mergeCell ref="I290:I292"/>
    <mergeCell ref="I293:I295"/>
    <mergeCell ref="I296:I298"/>
    <mergeCell ref="I299:I301"/>
    <mergeCell ref="I302:I304"/>
    <mergeCell ref="I305:I307"/>
    <mergeCell ref="I308:I310"/>
    <mergeCell ref="I311:I313"/>
    <mergeCell ref="I314:I316"/>
    <mergeCell ref="I317:I319"/>
    <mergeCell ref="I320:I322"/>
    <mergeCell ref="I323:I325"/>
    <mergeCell ref="I326:I328"/>
    <mergeCell ref="I227:I229"/>
    <mergeCell ref="I230:I232"/>
    <mergeCell ref="I233:I235"/>
    <mergeCell ref="I236:I238"/>
    <mergeCell ref="I239:I241"/>
    <mergeCell ref="I242:I244"/>
    <mergeCell ref="I245:I247"/>
    <mergeCell ref="I248:I250"/>
    <mergeCell ref="I251:I253"/>
    <mergeCell ref="I254:I256"/>
    <mergeCell ref="I257:I259"/>
    <mergeCell ref="I260:I262"/>
    <mergeCell ref="I263:I265"/>
    <mergeCell ref="I266:I268"/>
    <mergeCell ref="I269:I271"/>
    <mergeCell ref="I272:I274"/>
    <mergeCell ref="I275:I277"/>
    <mergeCell ref="I176:I178"/>
    <mergeCell ref="I179:I181"/>
    <mergeCell ref="I182:I184"/>
    <mergeCell ref="I185:I187"/>
    <mergeCell ref="I188:I190"/>
    <mergeCell ref="I191:I193"/>
    <mergeCell ref="I194:I196"/>
    <mergeCell ref="I197:I199"/>
    <mergeCell ref="I200:I202"/>
    <mergeCell ref="I203:I205"/>
    <mergeCell ref="I206:I208"/>
    <mergeCell ref="I209:I211"/>
    <mergeCell ref="I212:I214"/>
    <mergeCell ref="I215:I217"/>
    <mergeCell ref="I218:I220"/>
    <mergeCell ref="I221:I223"/>
    <mergeCell ref="I224:I226"/>
    <mergeCell ref="I125:I127"/>
    <mergeCell ref="I128:I130"/>
    <mergeCell ref="I131:I133"/>
    <mergeCell ref="I134:I136"/>
    <mergeCell ref="I137:I139"/>
    <mergeCell ref="I140:I142"/>
    <mergeCell ref="I143:I145"/>
    <mergeCell ref="I146:I148"/>
    <mergeCell ref="I149:I151"/>
    <mergeCell ref="I152:I154"/>
    <mergeCell ref="I155:I157"/>
    <mergeCell ref="I158:I160"/>
    <mergeCell ref="I161:I163"/>
    <mergeCell ref="I164:I166"/>
    <mergeCell ref="I167:I169"/>
    <mergeCell ref="I170:I172"/>
    <mergeCell ref="I173:I175"/>
    <mergeCell ref="C167:C169"/>
    <mergeCell ref="D167:D169"/>
    <mergeCell ref="E167:E169"/>
    <mergeCell ref="C164:C166"/>
    <mergeCell ref="D164:D166"/>
    <mergeCell ref="E164:E166"/>
    <mergeCell ref="I20:I22"/>
    <mergeCell ref="I23:I25"/>
    <mergeCell ref="I26:I28"/>
    <mergeCell ref="I29:I31"/>
    <mergeCell ref="I32:I34"/>
    <mergeCell ref="I35:I37"/>
    <mergeCell ref="I38:I40"/>
    <mergeCell ref="I41:I43"/>
    <mergeCell ref="I44:I46"/>
    <mergeCell ref="I47:I49"/>
    <mergeCell ref="I50:I52"/>
    <mergeCell ref="I53:I55"/>
    <mergeCell ref="I56:I58"/>
    <mergeCell ref="I59:I61"/>
    <mergeCell ref="I62:I64"/>
    <mergeCell ref="I65:I67"/>
    <mergeCell ref="I68:I70"/>
    <mergeCell ref="I71:I73"/>
    <mergeCell ref="I74:I76"/>
    <mergeCell ref="I77:I79"/>
    <mergeCell ref="I80:I82"/>
    <mergeCell ref="I83:I85"/>
    <mergeCell ref="I86:I88"/>
    <mergeCell ref="I89:I91"/>
    <mergeCell ref="I92:I94"/>
    <mergeCell ref="D155:D157"/>
    <mergeCell ref="E155:E157"/>
    <mergeCell ref="H155:H157"/>
    <mergeCell ref="H143:H145"/>
    <mergeCell ref="H131:H133"/>
    <mergeCell ref="D47:D49"/>
    <mergeCell ref="E47:E49"/>
    <mergeCell ref="A10:AN10"/>
    <mergeCell ref="J14:AN14"/>
    <mergeCell ref="J15:J18"/>
    <mergeCell ref="M15:M18"/>
    <mergeCell ref="N16:N18"/>
    <mergeCell ref="K15:L16"/>
    <mergeCell ref="O17:O18"/>
    <mergeCell ref="E143:E145"/>
    <mergeCell ref="C140:C142"/>
    <mergeCell ref="D140:D142"/>
    <mergeCell ref="E140:E142"/>
    <mergeCell ref="H140:H142"/>
    <mergeCell ref="D152:D154"/>
    <mergeCell ref="E152:E154"/>
    <mergeCell ref="I95:I97"/>
    <mergeCell ref="I98:I100"/>
    <mergeCell ref="I101:I103"/>
    <mergeCell ref="I104:I106"/>
    <mergeCell ref="I107:I109"/>
    <mergeCell ref="I110:I112"/>
    <mergeCell ref="I113:I115"/>
    <mergeCell ref="I116:I118"/>
    <mergeCell ref="I119:I121"/>
    <mergeCell ref="I122:I124"/>
    <mergeCell ref="H152:H154"/>
    <mergeCell ref="C146:C148"/>
    <mergeCell ref="C182:C184"/>
    <mergeCell ref="D182:D184"/>
    <mergeCell ref="E182:E184"/>
    <mergeCell ref="H179:H181"/>
    <mergeCell ref="H182:H184"/>
    <mergeCell ref="D158:D160"/>
    <mergeCell ref="E158:E160"/>
    <mergeCell ref="H173:H175"/>
    <mergeCell ref="D179:D181"/>
    <mergeCell ref="E179:E181"/>
    <mergeCell ref="F179:F181"/>
    <mergeCell ref="G179:G181"/>
    <mergeCell ref="H161:H163"/>
    <mergeCell ref="C161:C163"/>
    <mergeCell ref="D161:D163"/>
    <mergeCell ref="E161:E163"/>
    <mergeCell ref="H164:H166"/>
    <mergeCell ref="C179:C181"/>
    <mergeCell ref="C170:C172"/>
    <mergeCell ref="C173:C175"/>
    <mergeCell ref="D173:D175"/>
    <mergeCell ref="E173:E175"/>
    <mergeCell ref="C176:C178"/>
    <mergeCell ref="D176:D178"/>
    <mergeCell ref="E176:E178"/>
    <mergeCell ref="F176:F178"/>
    <mergeCell ref="G176:G178"/>
    <mergeCell ref="H176:H178"/>
    <mergeCell ref="E170:E172"/>
    <mergeCell ref="H170:H172"/>
    <mergeCell ref="H158:H160"/>
    <mergeCell ref="H167:H169"/>
    <mergeCell ref="D146:D148"/>
    <mergeCell ref="E146:E148"/>
    <mergeCell ref="H146:H148"/>
    <mergeCell ref="C149:C151"/>
    <mergeCell ref="C152:C154"/>
    <mergeCell ref="D149:D151"/>
    <mergeCell ref="E149:E151"/>
    <mergeCell ref="H149:H151"/>
    <mergeCell ref="E131:E133"/>
    <mergeCell ref="H137:H139"/>
    <mergeCell ref="C137:C139"/>
    <mergeCell ref="D137:D139"/>
    <mergeCell ref="E137:E139"/>
    <mergeCell ref="C134:C136"/>
    <mergeCell ref="E134:E136"/>
    <mergeCell ref="H134:H136"/>
    <mergeCell ref="D134:D136"/>
    <mergeCell ref="E128:E130"/>
    <mergeCell ref="H128:H130"/>
    <mergeCell ref="H125:H127"/>
    <mergeCell ref="E110:E112"/>
    <mergeCell ref="H110:H112"/>
    <mergeCell ref="H107:H109"/>
    <mergeCell ref="C107:C109"/>
    <mergeCell ref="D107:D109"/>
    <mergeCell ref="E107:E109"/>
    <mergeCell ref="C116:C118"/>
    <mergeCell ref="D116:D118"/>
    <mergeCell ref="E116:E118"/>
    <mergeCell ref="H116:H118"/>
    <mergeCell ref="H113:H115"/>
    <mergeCell ref="C113:C115"/>
    <mergeCell ref="D113:D115"/>
    <mergeCell ref="E113:E115"/>
    <mergeCell ref="C119:C121"/>
    <mergeCell ref="D119:D121"/>
    <mergeCell ref="E119:E121"/>
    <mergeCell ref="C125:C127"/>
    <mergeCell ref="D125:D127"/>
    <mergeCell ref="E125:E127"/>
    <mergeCell ref="C122:C124"/>
    <mergeCell ref="D122:D124"/>
    <mergeCell ref="E122:E124"/>
    <mergeCell ref="F119:F121"/>
    <mergeCell ref="G119:G121"/>
    <mergeCell ref="F122:F124"/>
    <mergeCell ref="G122:G124"/>
    <mergeCell ref="F125:F127"/>
    <mergeCell ref="G125:G127"/>
    <mergeCell ref="E98:E100"/>
    <mergeCell ref="H98:H100"/>
    <mergeCell ref="H95:H97"/>
    <mergeCell ref="C95:C97"/>
    <mergeCell ref="D95:D97"/>
    <mergeCell ref="E95:E97"/>
    <mergeCell ref="F95:F97"/>
    <mergeCell ref="C104:C106"/>
    <mergeCell ref="D104:D106"/>
    <mergeCell ref="E104:E106"/>
    <mergeCell ref="H104:H106"/>
    <mergeCell ref="H101:H103"/>
    <mergeCell ref="C101:C103"/>
    <mergeCell ref="D101:D103"/>
    <mergeCell ref="E101:E103"/>
    <mergeCell ref="H122:H124"/>
    <mergeCell ref="H119:H121"/>
    <mergeCell ref="G95:G97"/>
    <mergeCell ref="F98:F100"/>
    <mergeCell ref="G98:G100"/>
    <mergeCell ref="F101:F103"/>
    <mergeCell ref="G101:G103"/>
    <mergeCell ref="F104:F106"/>
    <mergeCell ref="G104:G106"/>
    <mergeCell ref="F107:F109"/>
    <mergeCell ref="G107:G109"/>
    <mergeCell ref="F110:F112"/>
    <mergeCell ref="G110:G112"/>
    <mergeCell ref="F113:F115"/>
    <mergeCell ref="G113:G115"/>
    <mergeCell ref="F116:F118"/>
    <mergeCell ref="G116:G118"/>
    <mergeCell ref="F86:F88"/>
    <mergeCell ref="G86:G88"/>
    <mergeCell ref="H86:H88"/>
    <mergeCell ref="H83:H85"/>
    <mergeCell ref="C83:C85"/>
    <mergeCell ref="D83:D85"/>
    <mergeCell ref="E83:E85"/>
    <mergeCell ref="F83:F85"/>
    <mergeCell ref="G83:G85"/>
    <mergeCell ref="C92:C94"/>
    <mergeCell ref="D92:D94"/>
    <mergeCell ref="E92:E94"/>
    <mergeCell ref="F92:F94"/>
    <mergeCell ref="G92:G94"/>
    <mergeCell ref="H92:H94"/>
    <mergeCell ref="H89:H91"/>
    <mergeCell ref="C89:C91"/>
    <mergeCell ref="D89:D91"/>
    <mergeCell ref="E89:E91"/>
    <mergeCell ref="F89:F91"/>
    <mergeCell ref="G89:G91"/>
    <mergeCell ref="A386:A388"/>
    <mergeCell ref="A317:A319"/>
    <mergeCell ref="A320:A322"/>
    <mergeCell ref="A323:A325"/>
    <mergeCell ref="A326:A328"/>
    <mergeCell ref="A329:A331"/>
    <mergeCell ref="A302:A304"/>
    <mergeCell ref="A305:A307"/>
    <mergeCell ref="A308:A310"/>
    <mergeCell ref="A311:A313"/>
    <mergeCell ref="A314:A316"/>
    <mergeCell ref="A347:A349"/>
    <mergeCell ref="C68:C70"/>
    <mergeCell ref="D68:D70"/>
    <mergeCell ref="C86:C88"/>
    <mergeCell ref="D86:D88"/>
    <mergeCell ref="C98:C100"/>
    <mergeCell ref="D98:D100"/>
    <mergeCell ref="C110:C112"/>
    <mergeCell ref="D110:D112"/>
    <mergeCell ref="C128:C130"/>
    <mergeCell ref="D128:D130"/>
    <mergeCell ref="C131:C133"/>
    <mergeCell ref="D131:D133"/>
    <mergeCell ref="C143:C145"/>
    <mergeCell ref="D143:D145"/>
    <mergeCell ref="C155:C157"/>
    <mergeCell ref="C158:C160"/>
    <mergeCell ref="D170:D172"/>
    <mergeCell ref="C74:C76"/>
    <mergeCell ref="D74:D76"/>
    <mergeCell ref="C71:C73"/>
    <mergeCell ref="D62:D64"/>
    <mergeCell ref="E62:E64"/>
    <mergeCell ref="H62:H64"/>
    <mergeCell ref="H59:H61"/>
    <mergeCell ref="C59:C61"/>
    <mergeCell ref="D59:D61"/>
    <mergeCell ref="E59:E61"/>
    <mergeCell ref="C56:C58"/>
    <mergeCell ref="D56:D58"/>
    <mergeCell ref="E68:E70"/>
    <mergeCell ref="H68:H70"/>
    <mergeCell ref="H65:H67"/>
    <mergeCell ref="C65:C67"/>
    <mergeCell ref="D65:D67"/>
    <mergeCell ref="A371:A373"/>
    <mergeCell ref="A374:A376"/>
    <mergeCell ref="A383:A385"/>
    <mergeCell ref="E65:E67"/>
    <mergeCell ref="E74:E76"/>
    <mergeCell ref="H74:H76"/>
    <mergeCell ref="H71:H73"/>
    <mergeCell ref="D71:D73"/>
    <mergeCell ref="E71:E73"/>
    <mergeCell ref="C80:C82"/>
    <mergeCell ref="D80:D82"/>
    <mergeCell ref="E80:E82"/>
    <mergeCell ref="H80:H82"/>
    <mergeCell ref="H77:H79"/>
    <mergeCell ref="C77:C79"/>
    <mergeCell ref="D77:D79"/>
    <mergeCell ref="E77:E79"/>
    <mergeCell ref="E86:E88"/>
    <mergeCell ref="A503:A505"/>
    <mergeCell ref="A506:A508"/>
    <mergeCell ref="A494:A496"/>
    <mergeCell ref="A428:A430"/>
    <mergeCell ref="A431:A433"/>
    <mergeCell ref="A434:A436"/>
    <mergeCell ref="H35:H37"/>
    <mergeCell ref="H44:H46"/>
    <mergeCell ref="H41:H43"/>
    <mergeCell ref="E44:E46"/>
    <mergeCell ref="D44:D46"/>
    <mergeCell ref="C44:C46"/>
    <mergeCell ref="C50:C52"/>
    <mergeCell ref="D50:D52"/>
    <mergeCell ref="E50:E52"/>
    <mergeCell ref="H50:H52"/>
    <mergeCell ref="H47:H49"/>
    <mergeCell ref="C47:C49"/>
    <mergeCell ref="C38:C40"/>
    <mergeCell ref="D38:D40"/>
    <mergeCell ref="E38:E40"/>
    <mergeCell ref="H38:H40"/>
    <mergeCell ref="E56:E58"/>
    <mergeCell ref="H56:H58"/>
    <mergeCell ref="H53:H55"/>
    <mergeCell ref="C53:C55"/>
    <mergeCell ref="D53:D55"/>
    <mergeCell ref="E53:E55"/>
    <mergeCell ref="A362:A364"/>
    <mergeCell ref="A365:A367"/>
    <mergeCell ref="A368:A370"/>
    <mergeCell ref="C62:C64"/>
    <mergeCell ref="A536:A538"/>
    <mergeCell ref="A539:A541"/>
    <mergeCell ref="A512:A514"/>
    <mergeCell ref="A515:A517"/>
    <mergeCell ref="A518:A520"/>
    <mergeCell ref="A521:A523"/>
    <mergeCell ref="A524:A526"/>
    <mergeCell ref="A407:A409"/>
    <mergeCell ref="A410:A412"/>
    <mergeCell ref="A413:A415"/>
    <mergeCell ref="A416:A418"/>
    <mergeCell ref="A419:A421"/>
    <mergeCell ref="A377:A379"/>
    <mergeCell ref="A380:A382"/>
    <mergeCell ref="A389:A391"/>
    <mergeCell ref="A392:A394"/>
    <mergeCell ref="A395:A397"/>
    <mergeCell ref="A398:A400"/>
    <mergeCell ref="A401:A403"/>
    <mergeCell ref="A404:A406"/>
    <mergeCell ref="A509:A511"/>
    <mergeCell ref="A482:A484"/>
    <mergeCell ref="A485:A487"/>
    <mergeCell ref="A488:A490"/>
    <mergeCell ref="A491:A493"/>
    <mergeCell ref="A437:A439"/>
    <mergeCell ref="A440:A442"/>
    <mergeCell ref="A443:A445"/>
    <mergeCell ref="A446:A448"/>
    <mergeCell ref="A449:A451"/>
    <mergeCell ref="A422:A424"/>
    <mergeCell ref="A425:A427"/>
    <mergeCell ref="A296:A298"/>
    <mergeCell ref="A299:A301"/>
    <mergeCell ref="A272:A274"/>
    <mergeCell ref="A275:A277"/>
    <mergeCell ref="A278:A280"/>
    <mergeCell ref="A281:A283"/>
    <mergeCell ref="A284:A286"/>
    <mergeCell ref="A557:A559"/>
    <mergeCell ref="A560:A562"/>
    <mergeCell ref="A563:A565"/>
    <mergeCell ref="A566:A568"/>
    <mergeCell ref="A569:A571"/>
    <mergeCell ref="A542:A544"/>
    <mergeCell ref="A545:A547"/>
    <mergeCell ref="A548:A550"/>
    <mergeCell ref="A551:A553"/>
    <mergeCell ref="A554:A556"/>
    <mergeCell ref="A467:A469"/>
    <mergeCell ref="A470:A472"/>
    <mergeCell ref="A473:A475"/>
    <mergeCell ref="A476:A478"/>
    <mergeCell ref="A479:A481"/>
    <mergeCell ref="A452:A454"/>
    <mergeCell ref="A455:A457"/>
    <mergeCell ref="A458:A460"/>
    <mergeCell ref="A461:A463"/>
    <mergeCell ref="A464:A466"/>
    <mergeCell ref="A497:A499"/>
    <mergeCell ref="A500:A502"/>
    <mergeCell ref="A527:A529"/>
    <mergeCell ref="A530:A532"/>
    <mergeCell ref="A533:A535"/>
    <mergeCell ref="A227:A229"/>
    <mergeCell ref="A230:A232"/>
    <mergeCell ref="A233:A235"/>
    <mergeCell ref="A236:A238"/>
    <mergeCell ref="A239:A241"/>
    <mergeCell ref="A212:A214"/>
    <mergeCell ref="A215:A217"/>
    <mergeCell ref="A218:A220"/>
    <mergeCell ref="A221:A223"/>
    <mergeCell ref="A224:A226"/>
    <mergeCell ref="A350:A352"/>
    <mergeCell ref="A353:A355"/>
    <mergeCell ref="A356:A358"/>
    <mergeCell ref="A359:A361"/>
    <mergeCell ref="A332:A334"/>
    <mergeCell ref="A335:A337"/>
    <mergeCell ref="A338:A340"/>
    <mergeCell ref="A341:A343"/>
    <mergeCell ref="A344:A346"/>
    <mergeCell ref="A257:A259"/>
    <mergeCell ref="A260:A262"/>
    <mergeCell ref="A263:A265"/>
    <mergeCell ref="A266:A268"/>
    <mergeCell ref="A269:A271"/>
    <mergeCell ref="A242:A244"/>
    <mergeCell ref="A245:A247"/>
    <mergeCell ref="A248:A250"/>
    <mergeCell ref="A251:A253"/>
    <mergeCell ref="A254:A256"/>
    <mergeCell ref="A287:A289"/>
    <mergeCell ref="A290:A292"/>
    <mergeCell ref="A293:A295"/>
    <mergeCell ref="A158:A160"/>
    <mergeCell ref="A161:A163"/>
    <mergeCell ref="A164:A166"/>
    <mergeCell ref="A146:A148"/>
    <mergeCell ref="A149:A151"/>
    <mergeCell ref="A122:A124"/>
    <mergeCell ref="A125:A127"/>
    <mergeCell ref="A128:A130"/>
    <mergeCell ref="A131:A133"/>
    <mergeCell ref="A134:A136"/>
    <mergeCell ref="A167:A169"/>
    <mergeCell ref="A197:A199"/>
    <mergeCell ref="A200:A202"/>
    <mergeCell ref="A203:A205"/>
    <mergeCell ref="A206:A208"/>
    <mergeCell ref="A209:A211"/>
    <mergeCell ref="A182:A184"/>
    <mergeCell ref="A185:A187"/>
    <mergeCell ref="A188:A190"/>
    <mergeCell ref="A191:A193"/>
    <mergeCell ref="A194:A196"/>
    <mergeCell ref="A572:B572"/>
    <mergeCell ref="A573:B573"/>
    <mergeCell ref="A574:B574"/>
    <mergeCell ref="A23:A25"/>
    <mergeCell ref="A26:A28"/>
    <mergeCell ref="A29:A31"/>
    <mergeCell ref="A32:A34"/>
    <mergeCell ref="A35:A37"/>
    <mergeCell ref="A38:A40"/>
    <mergeCell ref="A41:A43"/>
    <mergeCell ref="A44:A46"/>
    <mergeCell ref="A47:A49"/>
    <mergeCell ref="A50:A52"/>
    <mergeCell ref="A53:A55"/>
    <mergeCell ref="A56:A58"/>
    <mergeCell ref="A59:A61"/>
    <mergeCell ref="A77:A79"/>
    <mergeCell ref="A80:A82"/>
    <mergeCell ref="A83:A85"/>
    <mergeCell ref="A107:A109"/>
    <mergeCell ref="A110:A112"/>
    <mergeCell ref="A113:A115"/>
    <mergeCell ref="A116:A118"/>
    <mergeCell ref="A119:A121"/>
    <mergeCell ref="A92:A94"/>
    <mergeCell ref="A95:A97"/>
    <mergeCell ref="A98:A100"/>
    <mergeCell ref="A101:A103"/>
    <mergeCell ref="A104:A106"/>
    <mergeCell ref="A137:A139"/>
    <mergeCell ref="A140:A142"/>
    <mergeCell ref="A143:A145"/>
    <mergeCell ref="C185:C187"/>
    <mergeCell ref="D185:D187"/>
    <mergeCell ref="E185:E187"/>
    <mergeCell ref="H185:H187"/>
    <mergeCell ref="A20:A22"/>
    <mergeCell ref="D14:G14"/>
    <mergeCell ref="E15:G15"/>
    <mergeCell ref="A14:A18"/>
    <mergeCell ref="B14:B18"/>
    <mergeCell ref="C14:C18"/>
    <mergeCell ref="D15:D18"/>
    <mergeCell ref="E16:E18"/>
    <mergeCell ref="F16:F18"/>
    <mergeCell ref="G16:G18"/>
    <mergeCell ref="H14:H18"/>
    <mergeCell ref="A86:A88"/>
    <mergeCell ref="A89:A91"/>
    <mergeCell ref="A62:A64"/>
    <mergeCell ref="A65:A67"/>
    <mergeCell ref="A68:A70"/>
    <mergeCell ref="A71:A73"/>
    <mergeCell ref="A74:A76"/>
    <mergeCell ref="H32:H34"/>
    <mergeCell ref="C41:C43"/>
    <mergeCell ref="D41:D43"/>
    <mergeCell ref="E41:E43"/>
    <mergeCell ref="A170:A172"/>
    <mergeCell ref="A173:A175"/>
    <mergeCell ref="A176:A178"/>
    <mergeCell ref="A179:A181"/>
    <mergeCell ref="A152:A154"/>
    <mergeCell ref="A155:A157"/>
    <mergeCell ref="C200:C202"/>
    <mergeCell ref="D200:D202"/>
    <mergeCell ref="E200:E202"/>
    <mergeCell ref="H200:H202"/>
    <mergeCell ref="C197:C199"/>
    <mergeCell ref="D197:D199"/>
    <mergeCell ref="E197:E199"/>
    <mergeCell ref="H197:H199"/>
    <mergeCell ref="C194:C196"/>
    <mergeCell ref="D194:D196"/>
    <mergeCell ref="E194:E196"/>
    <mergeCell ref="H194:H196"/>
    <mergeCell ref="C191:C193"/>
    <mergeCell ref="D191:D193"/>
    <mergeCell ref="E191:E193"/>
    <mergeCell ref="H191:H193"/>
    <mergeCell ref="C188:C190"/>
    <mergeCell ref="D188:D190"/>
    <mergeCell ref="E188:E190"/>
    <mergeCell ref="H188:H190"/>
    <mergeCell ref="G200:G202"/>
    <mergeCell ref="C209:C211"/>
    <mergeCell ref="D209:D211"/>
    <mergeCell ref="E209:E211"/>
    <mergeCell ref="F209:F211"/>
    <mergeCell ref="G209:G211"/>
    <mergeCell ref="H209:H211"/>
    <mergeCell ref="C206:C208"/>
    <mergeCell ref="D206:D208"/>
    <mergeCell ref="E206:E208"/>
    <mergeCell ref="H206:H208"/>
    <mergeCell ref="C203:C205"/>
    <mergeCell ref="D203:D205"/>
    <mergeCell ref="E203:E205"/>
    <mergeCell ref="H203:H205"/>
    <mergeCell ref="F203:F205"/>
    <mergeCell ref="G203:G205"/>
    <mergeCell ref="F206:F208"/>
    <mergeCell ref="G206:G208"/>
    <mergeCell ref="C218:C220"/>
    <mergeCell ref="D218:D220"/>
    <mergeCell ref="E218:E220"/>
    <mergeCell ref="F218:F220"/>
    <mergeCell ref="G218:G220"/>
    <mergeCell ref="H218:H220"/>
    <mergeCell ref="C215:C217"/>
    <mergeCell ref="D215:D217"/>
    <mergeCell ref="E215:E217"/>
    <mergeCell ref="F215:F217"/>
    <mergeCell ref="G215:G217"/>
    <mergeCell ref="H215:H217"/>
    <mergeCell ref="C212:C214"/>
    <mergeCell ref="D212:D214"/>
    <mergeCell ref="E212:E214"/>
    <mergeCell ref="F212:F214"/>
    <mergeCell ref="G212:G214"/>
    <mergeCell ref="H212:H214"/>
    <mergeCell ref="C227:C229"/>
    <mergeCell ref="D227:D229"/>
    <mergeCell ref="E227:E229"/>
    <mergeCell ref="F227:F229"/>
    <mergeCell ref="G227:G229"/>
    <mergeCell ref="H227:H229"/>
    <mergeCell ref="C224:C226"/>
    <mergeCell ref="D224:D226"/>
    <mergeCell ref="E224:E226"/>
    <mergeCell ref="F224:F226"/>
    <mergeCell ref="G224:G226"/>
    <mergeCell ref="H224:H226"/>
    <mergeCell ref="C221:C223"/>
    <mergeCell ref="D221:D223"/>
    <mergeCell ref="E221:E223"/>
    <mergeCell ref="F221:F223"/>
    <mergeCell ref="G221:G223"/>
    <mergeCell ref="H221:H223"/>
    <mergeCell ref="C236:C238"/>
    <mergeCell ref="D236:D238"/>
    <mergeCell ref="E236:E238"/>
    <mergeCell ref="F236:F238"/>
    <mergeCell ref="G236:G238"/>
    <mergeCell ref="H236:H238"/>
    <mergeCell ref="C233:C235"/>
    <mergeCell ref="D233:D235"/>
    <mergeCell ref="E233:E235"/>
    <mergeCell ref="F233:F235"/>
    <mergeCell ref="G233:G235"/>
    <mergeCell ref="H233:H235"/>
    <mergeCell ref="C230:C232"/>
    <mergeCell ref="D230:D232"/>
    <mergeCell ref="E230:E232"/>
    <mergeCell ref="F230:F232"/>
    <mergeCell ref="G230:G232"/>
    <mergeCell ref="H230:H232"/>
    <mergeCell ref="C245:C247"/>
    <mergeCell ref="D245:D247"/>
    <mergeCell ref="E245:E247"/>
    <mergeCell ref="F245:F247"/>
    <mergeCell ref="G245:G247"/>
    <mergeCell ref="H245:H247"/>
    <mergeCell ref="C242:C244"/>
    <mergeCell ref="D242:D244"/>
    <mergeCell ref="E242:E244"/>
    <mergeCell ref="F242:F244"/>
    <mergeCell ref="G242:G244"/>
    <mergeCell ref="H242:H244"/>
    <mergeCell ref="C239:C241"/>
    <mergeCell ref="D239:D241"/>
    <mergeCell ref="E239:E241"/>
    <mergeCell ref="F239:F241"/>
    <mergeCell ref="G239:G241"/>
    <mergeCell ref="H239:H241"/>
    <mergeCell ref="C254:C256"/>
    <mergeCell ref="D254:D256"/>
    <mergeCell ref="E254:E256"/>
    <mergeCell ref="F254:F256"/>
    <mergeCell ref="G254:G256"/>
    <mergeCell ref="H254:H256"/>
    <mergeCell ref="C251:C253"/>
    <mergeCell ref="D251:D253"/>
    <mergeCell ref="E251:E253"/>
    <mergeCell ref="F251:F253"/>
    <mergeCell ref="G251:G253"/>
    <mergeCell ref="H251:H253"/>
    <mergeCell ref="C248:C250"/>
    <mergeCell ref="D248:D250"/>
    <mergeCell ref="E248:E250"/>
    <mergeCell ref="F248:F250"/>
    <mergeCell ref="G248:G250"/>
    <mergeCell ref="H248:H250"/>
    <mergeCell ref="C263:C265"/>
    <mergeCell ref="D263:D265"/>
    <mergeCell ref="E263:E265"/>
    <mergeCell ref="F263:F265"/>
    <mergeCell ref="G263:G265"/>
    <mergeCell ref="H263:H265"/>
    <mergeCell ref="C260:C262"/>
    <mergeCell ref="D260:D262"/>
    <mergeCell ref="E260:E262"/>
    <mergeCell ref="F260:F262"/>
    <mergeCell ref="G260:G262"/>
    <mergeCell ref="H260:H262"/>
    <mergeCell ref="C257:C259"/>
    <mergeCell ref="D257:D259"/>
    <mergeCell ref="E257:E259"/>
    <mergeCell ref="F257:F259"/>
    <mergeCell ref="G257:G259"/>
    <mergeCell ref="H257:H259"/>
    <mergeCell ref="C272:C274"/>
    <mergeCell ref="D272:D274"/>
    <mergeCell ref="E272:E274"/>
    <mergeCell ref="F272:F274"/>
    <mergeCell ref="G272:G274"/>
    <mergeCell ref="H272:H274"/>
    <mergeCell ref="C269:C271"/>
    <mergeCell ref="D269:D271"/>
    <mergeCell ref="E269:E271"/>
    <mergeCell ref="F269:F271"/>
    <mergeCell ref="G269:G271"/>
    <mergeCell ref="H269:H271"/>
    <mergeCell ref="C266:C268"/>
    <mergeCell ref="D266:D268"/>
    <mergeCell ref="E266:E268"/>
    <mergeCell ref="F266:F268"/>
    <mergeCell ref="G266:G268"/>
    <mergeCell ref="H266:H268"/>
    <mergeCell ref="C281:C283"/>
    <mergeCell ref="D281:D283"/>
    <mergeCell ref="E281:E283"/>
    <mergeCell ref="F281:F283"/>
    <mergeCell ref="G281:G283"/>
    <mergeCell ref="H281:H283"/>
    <mergeCell ref="C278:C280"/>
    <mergeCell ref="D278:D280"/>
    <mergeCell ref="E278:E280"/>
    <mergeCell ref="F278:F280"/>
    <mergeCell ref="G278:G280"/>
    <mergeCell ref="H278:H280"/>
    <mergeCell ref="C275:C277"/>
    <mergeCell ref="D275:D277"/>
    <mergeCell ref="E275:E277"/>
    <mergeCell ref="F275:F277"/>
    <mergeCell ref="G275:G277"/>
    <mergeCell ref="H275:H277"/>
    <mergeCell ref="C290:C292"/>
    <mergeCell ref="D290:D292"/>
    <mergeCell ref="E290:E292"/>
    <mergeCell ref="F290:F292"/>
    <mergeCell ref="G290:G292"/>
    <mergeCell ref="H290:H292"/>
    <mergeCell ref="C287:C289"/>
    <mergeCell ref="D287:D289"/>
    <mergeCell ref="E287:E289"/>
    <mergeCell ref="F287:F289"/>
    <mergeCell ref="G287:G289"/>
    <mergeCell ref="H287:H289"/>
    <mergeCell ref="C284:C286"/>
    <mergeCell ref="D284:D286"/>
    <mergeCell ref="E284:E286"/>
    <mergeCell ref="F284:F286"/>
    <mergeCell ref="G284:G286"/>
    <mergeCell ref="H284:H286"/>
    <mergeCell ref="C299:C301"/>
    <mergeCell ref="D299:D301"/>
    <mergeCell ref="E299:E301"/>
    <mergeCell ref="F299:F301"/>
    <mergeCell ref="G299:G301"/>
    <mergeCell ref="H299:H301"/>
    <mergeCell ref="C296:C298"/>
    <mergeCell ref="D296:D298"/>
    <mergeCell ref="E296:E298"/>
    <mergeCell ref="F296:F298"/>
    <mergeCell ref="G296:G298"/>
    <mergeCell ref="H296:H298"/>
    <mergeCell ref="C293:C295"/>
    <mergeCell ref="D293:D295"/>
    <mergeCell ref="E293:E295"/>
    <mergeCell ref="F293:F295"/>
    <mergeCell ref="G293:G295"/>
    <mergeCell ref="H293:H295"/>
    <mergeCell ref="C308:C310"/>
    <mergeCell ref="D308:D310"/>
    <mergeCell ref="E308:E310"/>
    <mergeCell ref="F308:F310"/>
    <mergeCell ref="G308:G310"/>
    <mergeCell ref="H308:H310"/>
    <mergeCell ref="C305:C307"/>
    <mergeCell ref="D305:D307"/>
    <mergeCell ref="E305:E307"/>
    <mergeCell ref="F305:F307"/>
    <mergeCell ref="G305:G307"/>
    <mergeCell ref="H305:H307"/>
    <mergeCell ref="C302:C304"/>
    <mergeCell ref="D302:D304"/>
    <mergeCell ref="E302:E304"/>
    <mergeCell ref="F302:F304"/>
    <mergeCell ref="G302:G304"/>
    <mergeCell ref="H302:H304"/>
    <mergeCell ref="C317:C319"/>
    <mergeCell ref="D317:D319"/>
    <mergeCell ref="E317:E319"/>
    <mergeCell ref="F317:F319"/>
    <mergeCell ref="G317:G319"/>
    <mergeCell ref="H317:H319"/>
    <mergeCell ref="C314:C316"/>
    <mergeCell ref="D314:D316"/>
    <mergeCell ref="E314:E316"/>
    <mergeCell ref="F314:F316"/>
    <mergeCell ref="G314:G316"/>
    <mergeCell ref="H314:H316"/>
    <mergeCell ref="C311:C313"/>
    <mergeCell ref="D311:D313"/>
    <mergeCell ref="E311:E313"/>
    <mergeCell ref="F311:F313"/>
    <mergeCell ref="G311:G313"/>
    <mergeCell ref="H311:H313"/>
    <mergeCell ref="C326:C328"/>
    <mergeCell ref="D326:D328"/>
    <mergeCell ref="E326:E328"/>
    <mergeCell ref="F326:F328"/>
    <mergeCell ref="G326:G328"/>
    <mergeCell ref="H326:H328"/>
    <mergeCell ref="C323:C325"/>
    <mergeCell ref="D323:D325"/>
    <mergeCell ref="E323:E325"/>
    <mergeCell ref="F323:F325"/>
    <mergeCell ref="G323:G325"/>
    <mergeCell ref="H323:H325"/>
    <mergeCell ref="C320:C322"/>
    <mergeCell ref="D320:D322"/>
    <mergeCell ref="E320:E322"/>
    <mergeCell ref="F320:F322"/>
    <mergeCell ref="G320:G322"/>
    <mergeCell ref="H320:H322"/>
    <mergeCell ref="C332:C334"/>
    <mergeCell ref="D332:D334"/>
    <mergeCell ref="E332:E334"/>
    <mergeCell ref="F332:F334"/>
    <mergeCell ref="G332:G334"/>
    <mergeCell ref="H332:H334"/>
    <mergeCell ref="C335:C337"/>
    <mergeCell ref="D335:D337"/>
    <mergeCell ref="E335:E337"/>
    <mergeCell ref="F335:F337"/>
    <mergeCell ref="G335:G337"/>
    <mergeCell ref="H335:H337"/>
    <mergeCell ref="C329:C331"/>
    <mergeCell ref="D329:D331"/>
    <mergeCell ref="E329:E331"/>
    <mergeCell ref="F329:F331"/>
    <mergeCell ref="G329:G331"/>
    <mergeCell ref="H329:H331"/>
    <mergeCell ref="C344:C346"/>
    <mergeCell ref="D344:D346"/>
    <mergeCell ref="E344:E346"/>
    <mergeCell ref="F344:F346"/>
    <mergeCell ref="G344:G346"/>
    <mergeCell ref="H344:H346"/>
    <mergeCell ref="C341:C343"/>
    <mergeCell ref="D341:D343"/>
    <mergeCell ref="E341:E343"/>
    <mergeCell ref="F341:F343"/>
    <mergeCell ref="G341:G343"/>
    <mergeCell ref="H341:H343"/>
    <mergeCell ref="C338:C340"/>
    <mergeCell ref="D338:D340"/>
    <mergeCell ref="E338:E340"/>
    <mergeCell ref="F338:F340"/>
    <mergeCell ref="G338:G340"/>
    <mergeCell ref="H338:H340"/>
    <mergeCell ref="C353:C355"/>
    <mergeCell ref="D353:D355"/>
    <mergeCell ref="E353:E355"/>
    <mergeCell ref="F353:F355"/>
    <mergeCell ref="G353:G355"/>
    <mergeCell ref="H353:H355"/>
    <mergeCell ref="C350:C352"/>
    <mergeCell ref="D350:D352"/>
    <mergeCell ref="E350:E352"/>
    <mergeCell ref="F350:F352"/>
    <mergeCell ref="G350:G352"/>
    <mergeCell ref="H350:H352"/>
    <mergeCell ref="C347:C349"/>
    <mergeCell ref="D347:D349"/>
    <mergeCell ref="E347:E349"/>
    <mergeCell ref="F347:F349"/>
    <mergeCell ref="G347:G349"/>
    <mergeCell ref="H347:H349"/>
    <mergeCell ref="C362:C364"/>
    <mergeCell ref="D362:D364"/>
    <mergeCell ref="E362:E364"/>
    <mergeCell ref="F362:F364"/>
    <mergeCell ref="G362:G364"/>
    <mergeCell ref="H362:H364"/>
    <mergeCell ref="C359:C361"/>
    <mergeCell ref="D359:D361"/>
    <mergeCell ref="E359:E361"/>
    <mergeCell ref="F359:F361"/>
    <mergeCell ref="G359:G361"/>
    <mergeCell ref="H359:H361"/>
    <mergeCell ref="C356:C358"/>
    <mergeCell ref="D356:D358"/>
    <mergeCell ref="E356:E358"/>
    <mergeCell ref="F356:F358"/>
    <mergeCell ref="G356:G358"/>
    <mergeCell ref="H356:H358"/>
    <mergeCell ref="C371:C373"/>
    <mergeCell ref="D371:D373"/>
    <mergeCell ref="E371:E373"/>
    <mergeCell ref="F371:F373"/>
    <mergeCell ref="G371:G373"/>
    <mergeCell ref="H371:H373"/>
    <mergeCell ref="C368:C370"/>
    <mergeCell ref="D368:D370"/>
    <mergeCell ref="E368:E370"/>
    <mergeCell ref="F368:F370"/>
    <mergeCell ref="G368:G370"/>
    <mergeCell ref="H368:H370"/>
    <mergeCell ref="C365:C367"/>
    <mergeCell ref="D365:D367"/>
    <mergeCell ref="E365:E367"/>
    <mergeCell ref="F365:F367"/>
    <mergeCell ref="G365:G367"/>
    <mergeCell ref="H365:H367"/>
    <mergeCell ref="C380:C382"/>
    <mergeCell ref="D380:D382"/>
    <mergeCell ref="E380:E382"/>
    <mergeCell ref="F380:F382"/>
    <mergeCell ref="G380:G382"/>
    <mergeCell ref="H380:H382"/>
    <mergeCell ref="C377:C379"/>
    <mergeCell ref="D377:D379"/>
    <mergeCell ref="E377:E379"/>
    <mergeCell ref="F377:F379"/>
    <mergeCell ref="G377:G379"/>
    <mergeCell ref="H377:H379"/>
    <mergeCell ref="C374:C376"/>
    <mergeCell ref="D374:D376"/>
    <mergeCell ref="E374:E376"/>
    <mergeCell ref="F374:F376"/>
    <mergeCell ref="G374:G376"/>
    <mergeCell ref="H374:H376"/>
    <mergeCell ref="C389:C391"/>
    <mergeCell ref="D389:D391"/>
    <mergeCell ref="E389:E391"/>
    <mergeCell ref="F389:F391"/>
    <mergeCell ref="G389:G391"/>
    <mergeCell ref="H389:H391"/>
    <mergeCell ref="C386:C388"/>
    <mergeCell ref="D386:D388"/>
    <mergeCell ref="E386:E388"/>
    <mergeCell ref="F386:F388"/>
    <mergeCell ref="G386:G388"/>
    <mergeCell ref="H386:H388"/>
    <mergeCell ref="C383:C385"/>
    <mergeCell ref="D383:D385"/>
    <mergeCell ref="E383:E385"/>
    <mergeCell ref="F383:F385"/>
    <mergeCell ref="G383:G385"/>
    <mergeCell ref="H383:H385"/>
    <mergeCell ref="C398:C400"/>
    <mergeCell ref="D398:D400"/>
    <mergeCell ref="E398:E400"/>
    <mergeCell ref="F398:F400"/>
    <mergeCell ref="G398:G400"/>
    <mergeCell ref="H398:H400"/>
    <mergeCell ref="C395:C397"/>
    <mergeCell ref="D395:D397"/>
    <mergeCell ref="E395:E397"/>
    <mergeCell ref="F395:F397"/>
    <mergeCell ref="G395:G397"/>
    <mergeCell ref="H395:H397"/>
    <mergeCell ref="C392:C394"/>
    <mergeCell ref="D392:D394"/>
    <mergeCell ref="E392:E394"/>
    <mergeCell ref="F392:F394"/>
    <mergeCell ref="G392:G394"/>
    <mergeCell ref="H392:H394"/>
    <mergeCell ref="C407:C409"/>
    <mergeCell ref="D407:D409"/>
    <mergeCell ref="E407:E409"/>
    <mergeCell ref="F407:F409"/>
    <mergeCell ref="G407:G409"/>
    <mergeCell ref="H407:H409"/>
    <mergeCell ref="C404:C406"/>
    <mergeCell ref="D404:D406"/>
    <mergeCell ref="E404:E406"/>
    <mergeCell ref="F404:F406"/>
    <mergeCell ref="G404:G406"/>
    <mergeCell ref="H404:H406"/>
    <mergeCell ref="C401:C403"/>
    <mergeCell ref="D401:D403"/>
    <mergeCell ref="E401:E403"/>
    <mergeCell ref="F401:F403"/>
    <mergeCell ref="G401:G403"/>
    <mergeCell ref="H401:H403"/>
    <mergeCell ref="C416:C418"/>
    <mergeCell ref="D416:D418"/>
    <mergeCell ref="E416:E418"/>
    <mergeCell ref="F416:F418"/>
    <mergeCell ref="G416:G418"/>
    <mergeCell ref="H416:H418"/>
    <mergeCell ref="C413:C415"/>
    <mergeCell ref="D413:D415"/>
    <mergeCell ref="E413:E415"/>
    <mergeCell ref="F413:F415"/>
    <mergeCell ref="G413:G415"/>
    <mergeCell ref="H413:H415"/>
    <mergeCell ref="C410:C412"/>
    <mergeCell ref="D410:D412"/>
    <mergeCell ref="E410:E412"/>
    <mergeCell ref="F410:F412"/>
    <mergeCell ref="G410:G412"/>
    <mergeCell ref="H410:H412"/>
    <mergeCell ref="C425:C427"/>
    <mergeCell ref="D425:D427"/>
    <mergeCell ref="E425:E427"/>
    <mergeCell ref="F425:F427"/>
    <mergeCell ref="H425:H427"/>
    <mergeCell ref="G425:G427"/>
    <mergeCell ref="C422:C424"/>
    <mergeCell ref="D422:D424"/>
    <mergeCell ref="E422:E424"/>
    <mergeCell ref="F422:F424"/>
    <mergeCell ref="G422:G424"/>
    <mergeCell ref="H422:H424"/>
    <mergeCell ref="C419:C421"/>
    <mergeCell ref="D419:D421"/>
    <mergeCell ref="E419:E421"/>
    <mergeCell ref="F419:F421"/>
    <mergeCell ref="G419:G421"/>
    <mergeCell ref="H419:H421"/>
    <mergeCell ref="C434:C436"/>
    <mergeCell ref="D434:D436"/>
    <mergeCell ref="E434:E436"/>
    <mergeCell ref="F434:F436"/>
    <mergeCell ref="G434:G436"/>
    <mergeCell ref="H434:H436"/>
    <mergeCell ref="C431:C433"/>
    <mergeCell ref="D431:D433"/>
    <mergeCell ref="E431:E433"/>
    <mergeCell ref="F431:F433"/>
    <mergeCell ref="G431:G433"/>
    <mergeCell ref="H431:H433"/>
    <mergeCell ref="C428:C430"/>
    <mergeCell ref="D428:D430"/>
    <mergeCell ref="E428:E430"/>
    <mergeCell ref="F428:F430"/>
    <mergeCell ref="G428:G430"/>
    <mergeCell ref="H428:H430"/>
    <mergeCell ref="C443:C445"/>
    <mergeCell ref="D443:D445"/>
    <mergeCell ref="E443:E445"/>
    <mergeCell ref="F443:F445"/>
    <mergeCell ref="G443:G445"/>
    <mergeCell ref="H443:H445"/>
    <mergeCell ref="C440:C442"/>
    <mergeCell ref="D440:D442"/>
    <mergeCell ref="E440:E442"/>
    <mergeCell ref="F440:F442"/>
    <mergeCell ref="G440:G442"/>
    <mergeCell ref="H440:H442"/>
    <mergeCell ref="C437:C439"/>
    <mergeCell ref="D437:D439"/>
    <mergeCell ref="E437:E439"/>
    <mergeCell ref="F437:F439"/>
    <mergeCell ref="G437:G439"/>
    <mergeCell ref="H437:H439"/>
    <mergeCell ref="C452:C454"/>
    <mergeCell ref="D452:D454"/>
    <mergeCell ref="E452:E454"/>
    <mergeCell ref="F452:F454"/>
    <mergeCell ref="G452:G454"/>
    <mergeCell ref="H452:H454"/>
    <mergeCell ref="C449:C451"/>
    <mergeCell ref="D449:D451"/>
    <mergeCell ref="E449:E451"/>
    <mergeCell ref="F449:F451"/>
    <mergeCell ref="H449:H451"/>
    <mergeCell ref="G449:G451"/>
    <mergeCell ref="C446:C448"/>
    <mergeCell ref="D446:D448"/>
    <mergeCell ref="E446:E448"/>
    <mergeCell ref="F446:F448"/>
    <mergeCell ref="G446:G448"/>
    <mergeCell ref="H446:H448"/>
    <mergeCell ref="C461:C463"/>
    <mergeCell ref="D461:D463"/>
    <mergeCell ref="E461:E463"/>
    <mergeCell ref="F461:F463"/>
    <mergeCell ref="G461:G463"/>
    <mergeCell ref="H461:H463"/>
    <mergeCell ref="C458:C460"/>
    <mergeCell ref="D458:D460"/>
    <mergeCell ref="E458:E460"/>
    <mergeCell ref="F458:F460"/>
    <mergeCell ref="G458:G460"/>
    <mergeCell ref="H458:H460"/>
    <mergeCell ref="C455:C457"/>
    <mergeCell ref="D455:D457"/>
    <mergeCell ref="E455:E457"/>
    <mergeCell ref="F455:F457"/>
    <mergeCell ref="G455:G457"/>
    <mergeCell ref="H455:H457"/>
    <mergeCell ref="C470:C472"/>
    <mergeCell ref="D470:D472"/>
    <mergeCell ref="E470:E472"/>
    <mergeCell ref="F470:F472"/>
    <mergeCell ref="G470:G472"/>
    <mergeCell ref="H470:H472"/>
    <mergeCell ref="C467:C469"/>
    <mergeCell ref="D467:D469"/>
    <mergeCell ref="E467:E469"/>
    <mergeCell ref="F467:F469"/>
    <mergeCell ref="G467:G469"/>
    <mergeCell ref="H467:H469"/>
    <mergeCell ref="C464:C466"/>
    <mergeCell ref="D464:D466"/>
    <mergeCell ref="E464:E466"/>
    <mergeCell ref="F464:F466"/>
    <mergeCell ref="G464:G466"/>
    <mergeCell ref="H464:H466"/>
    <mergeCell ref="C479:C481"/>
    <mergeCell ref="D479:D481"/>
    <mergeCell ref="E479:E481"/>
    <mergeCell ref="F479:F481"/>
    <mergeCell ref="G479:G481"/>
    <mergeCell ref="H479:H481"/>
    <mergeCell ref="C476:C478"/>
    <mergeCell ref="D476:D478"/>
    <mergeCell ref="E476:E478"/>
    <mergeCell ref="F476:F478"/>
    <mergeCell ref="G476:G478"/>
    <mergeCell ref="H476:H478"/>
    <mergeCell ref="C473:C475"/>
    <mergeCell ref="D473:D475"/>
    <mergeCell ref="E473:E475"/>
    <mergeCell ref="F473:F475"/>
    <mergeCell ref="G473:G475"/>
    <mergeCell ref="H473:H475"/>
    <mergeCell ref="C488:C490"/>
    <mergeCell ref="D488:D490"/>
    <mergeCell ref="E488:E490"/>
    <mergeCell ref="F488:F490"/>
    <mergeCell ref="G488:G490"/>
    <mergeCell ref="H488:H490"/>
    <mergeCell ref="C485:C487"/>
    <mergeCell ref="D485:D487"/>
    <mergeCell ref="E485:E487"/>
    <mergeCell ref="F485:F487"/>
    <mergeCell ref="G485:G487"/>
    <mergeCell ref="H485:H487"/>
    <mergeCell ref="C482:C484"/>
    <mergeCell ref="D482:D484"/>
    <mergeCell ref="E482:E484"/>
    <mergeCell ref="F482:F484"/>
    <mergeCell ref="G482:G484"/>
    <mergeCell ref="H482:H484"/>
    <mergeCell ref="C497:C499"/>
    <mergeCell ref="D497:D499"/>
    <mergeCell ref="E497:E499"/>
    <mergeCell ref="F497:F499"/>
    <mergeCell ref="G497:G499"/>
    <mergeCell ref="H497:H499"/>
    <mergeCell ref="C494:C496"/>
    <mergeCell ref="D494:D496"/>
    <mergeCell ref="E494:E496"/>
    <mergeCell ref="F494:F496"/>
    <mergeCell ref="G494:G496"/>
    <mergeCell ref="H494:H496"/>
    <mergeCell ref="C491:C493"/>
    <mergeCell ref="D491:D493"/>
    <mergeCell ref="E491:E493"/>
    <mergeCell ref="F491:F493"/>
    <mergeCell ref="G491:G493"/>
    <mergeCell ref="H491:H493"/>
    <mergeCell ref="C506:C508"/>
    <mergeCell ref="D506:D508"/>
    <mergeCell ref="E506:E508"/>
    <mergeCell ref="F506:F508"/>
    <mergeCell ref="G506:G508"/>
    <mergeCell ref="H506:H508"/>
    <mergeCell ref="C503:C505"/>
    <mergeCell ref="D503:D505"/>
    <mergeCell ref="E503:E505"/>
    <mergeCell ref="F503:F505"/>
    <mergeCell ref="G503:G505"/>
    <mergeCell ref="H503:H505"/>
    <mergeCell ref="C500:C502"/>
    <mergeCell ref="D500:D502"/>
    <mergeCell ref="E500:E502"/>
    <mergeCell ref="F500:F502"/>
    <mergeCell ref="G500:G502"/>
    <mergeCell ref="H500:H502"/>
    <mergeCell ref="C515:C517"/>
    <mergeCell ref="D515:D517"/>
    <mergeCell ref="E515:E517"/>
    <mergeCell ref="F515:F517"/>
    <mergeCell ref="G515:G517"/>
    <mergeCell ref="H515:H517"/>
    <mergeCell ref="C512:C514"/>
    <mergeCell ref="D512:D514"/>
    <mergeCell ref="E512:E514"/>
    <mergeCell ref="F512:F514"/>
    <mergeCell ref="G512:G514"/>
    <mergeCell ref="H512:H514"/>
    <mergeCell ref="C509:C511"/>
    <mergeCell ref="D509:D511"/>
    <mergeCell ref="E509:E511"/>
    <mergeCell ref="F509:F511"/>
    <mergeCell ref="G509:G511"/>
    <mergeCell ref="H509:H511"/>
    <mergeCell ref="C524:C526"/>
    <mergeCell ref="D524:D526"/>
    <mergeCell ref="E524:E526"/>
    <mergeCell ref="F524:F526"/>
    <mergeCell ref="G524:G526"/>
    <mergeCell ref="H524:H526"/>
    <mergeCell ref="C521:C523"/>
    <mergeCell ref="D521:D523"/>
    <mergeCell ref="E521:E523"/>
    <mergeCell ref="F521:F523"/>
    <mergeCell ref="G521:G523"/>
    <mergeCell ref="H521:H523"/>
    <mergeCell ref="C518:C520"/>
    <mergeCell ref="D518:D520"/>
    <mergeCell ref="E518:E520"/>
    <mergeCell ref="F518:F520"/>
    <mergeCell ref="G518:G520"/>
    <mergeCell ref="H518:H520"/>
    <mergeCell ref="C533:C535"/>
    <mergeCell ref="D533:D535"/>
    <mergeCell ref="E533:E535"/>
    <mergeCell ref="F533:F535"/>
    <mergeCell ref="G533:G535"/>
    <mergeCell ref="H533:H535"/>
    <mergeCell ref="C530:C532"/>
    <mergeCell ref="D530:D532"/>
    <mergeCell ref="E530:E532"/>
    <mergeCell ref="F530:F532"/>
    <mergeCell ref="G530:G532"/>
    <mergeCell ref="H530:H532"/>
    <mergeCell ref="C527:C529"/>
    <mergeCell ref="D527:D529"/>
    <mergeCell ref="E527:E529"/>
    <mergeCell ref="F527:F529"/>
    <mergeCell ref="G527:G529"/>
    <mergeCell ref="H527:H529"/>
    <mergeCell ref="C542:C544"/>
    <mergeCell ref="D542:D544"/>
    <mergeCell ref="E542:E544"/>
    <mergeCell ref="F542:F544"/>
    <mergeCell ref="G542:G544"/>
    <mergeCell ref="H542:H544"/>
    <mergeCell ref="D539:D541"/>
    <mergeCell ref="E539:E541"/>
    <mergeCell ref="F539:F541"/>
    <mergeCell ref="G539:G541"/>
    <mergeCell ref="H539:H541"/>
    <mergeCell ref="C536:C538"/>
    <mergeCell ref="D536:D538"/>
    <mergeCell ref="E536:E538"/>
    <mergeCell ref="F536:F538"/>
    <mergeCell ref="G536:G538"/>
    <mergeCell ref="H536:H538"/>
    <mergeCell ref="C539:C541"/>
    <mergeCell ref="F554:F556"/>
    <mergeCell ref="G554:G556"/>
    <mergeCell ref="H554:H556"/>
    <mergeCell ref="C551:C553"/>
    <mergeCell ref="D551:D553"/>
    <mergeCell ref="E551:E553"/>
    <mergeCell ref="F551:F553"/>
    <mergeCell ref="G551:G553"/>
    <mergeCell ref="H551:H553"/>
    <mergeCell ref="C548:C550"/>
    <mergeCell ref="D548:D550"/>
    <mergeCell ref="E548:E550"/>
    <mergeCell ref="F548:F550"/>
    <mergeCell ref="G548:G550"/>
    <mergeCell ref="H548:H550"/>
    <mergeCell ref="C545:C547"/>
    <mergeCell ref="D545:D547"/>
    <mergeCell ref="E545:E547"/>
    <mergeCell ref="F545:F547"/>
    <mergeCell ref="G545:G547"/>
    <mergeCell ref="H545:H547"/>
    <mergeCell ref="D572:D574"/>
    <mergeCell ref="E572:E574"/>
    <mergeCell ref="C560:C562"/>
    <mergeCell ref="D560:D562"/>
    <mergeCell ref="E560:E562"/>
    <mergeCell ref="F560:F562"/>
    <mergeCell ref="G560:G562"/>
    <mergeCell ref="H560:H562"/>
    <mergeCell ref="C572:C574"/>
    <mergeCell ref="F572:F574"/>
    <mergeCell ref="G572:G574"/>
    <mergeCell ref="H572:H574"/>
    <mergeCell ref="C569:C571"/>
    <mergeCell ref="D569:D571"/>
    <mergeCell ref="E569:E571"/>
    <mergeCell ref="H569:H571"/>
    <mergeCell ref="C566:C568"/>
    <mergeCell ref="F569:F571"/>
    <mergeCell ref="G569:G571"/>
    <mergeCell ref="H20:H22"/>
    <mergeCell ref="C23:C25"/>
    <mergeCell ref="D23:D25"/>
    <mergeCell ref="E23:E25"/>
    <mergeCell ref="F23:F25"/>
    <mergeCell ref="G23:G25"/>
    <mergeCell ref="H23:H25"/>
    <mergeCell ref="C20:C22"/>
    <mergeCell ref="D20:D22"/>
    <mergeCell ref="E20:E22"/>
    <mergeCell ref="F20:F22"/>
    <mergeCell ref="G20:G22"/>
    <mergeCell ref="C26:C28"/>
    <mergeCell ref="D26:D28"/>
    <mergeCell ref="E26:E28"/>
    <mergeCell ref="H26:H28"/>
    <mergeCell ref="D566:D568"/>
    <mergeCell ref="E566:E568"/>
    <mergeCell ref="H566:H568"/>
    <mergeCell ref="C563:C565"/>
    <mergeCell ref="D563:D565"/>
    <mergeCell ref="E563:E565"/>
    <mergeCell ref="H563:H565"/>
    <mergeCell ref="C557:C559"/>
    <mergeCell ref="D557:D559"/>
    <mergeCell ref="E557:E559"/>
    <mergeCell ref="F557:F559"/>
    <mergeCell ref="G557:G559"/>
    <mergeCell ref="H557:H559"/>
    <mergeCell ref="C554:C556"/>
    <mergeCell ref="D554:D556"/>
    <mergeCell ref="E554:E556"/>
    <mergeCell ref="U3:AN3"/>
    <mergeCell ref="U2:AN2"/>
    <mergeCell ref="U1:AN1"/>
    <mergeCell ref="B578:Q579"/>
    <mergeCell ref="U8:AN8"/>
    <mergeCell ref="U7:AN7"/>
    <mergeCell ref="U6:AN6"/>
    <mergeCell ref="U5:AN5"/>
    <mergeCell ref="U4:AN4"/>
    <mergeCell ref="A11:AN11"/>
    <mergeCell ref="A12:AN12"/>
    <mergeCell ref="L17:L18"/>
    <mergeCell ref="AD17:AD18"/>
    <mergeCell ref="O16:AN16"/>
    <mergeCell ref="AE17:AN17"/>
    <mergeCell ref="N15:AN15"/>
    <mergeCell ref="C29:C31"/>
    <mergeCell ref="D29:D31"/>
    <mergeCell ref="E29:E31"/>
    <mergeCell ref="H29:H31"/>
    <mergeCell ref="C35:C37"/>
    <mergeCell ref="D35:D37"/>
    <mergeCell ref="E35:E37"/>
    <mergeCell ref="C32:C34"/>
    <mergeCell ref="D32:D34"/>
    <mergeCell ref="E32:E34"/>
    <mergeCell ref="P17:P18"/>
    <mergeCell ref="W17:W18"/>
    <mergeCell ref="K17:K18"/>
    <mergeCell ref="F26:F28"/>
    <mergeCell ref="F29:F31"/>
    <mergeCell ref="G26:G28"/>
    <mergeCell ref="G29:G31"/>
    <mergeCell ref="F32:F34"/>
    <mergeCell ref="G32:G34"/>
    <mergeCell ref="F35:F37"/>
    <mergeCell ref="G35:G37"/>
    <mergeCell ref="F38:F40"/>
    <mergeCell ref="G38:G40"/>
    <mergeCell ref="F41:F43"/>
    <mergeCell ref="G41:G43"/>
    <mergeCell ref="F44:F46"/>
    <mergeCell ref="G44:G46"/>
    <mergeCell ref="F47:F49"/>
    <mergeCell ref="G47:G49"/>
    <mergeCell ref="F50:F52"/>
    <mergeCell ref="G50:G52"/>
    <mergeCell ref="F53:F55"/>
    <mergeCell ref="G53:G55"/>
    <mergeCell ref="F56:F58"/>
    <mergeCell ref="G56:G58"/>
    <mergeCell ref="F59:F61"/>
    <mergeCell ref="G59:G61"/>
    <mergeCell ref="F62:F64"/>
    <mergeCell ref="G62:G64"/>
    <mergeCell ref="F65:F67"/>
    <mergeCell ref="G65:G67"/>
    <mergeCell ref="F68:F70"/>
    <mergeCell ref="G68:G70"/>
    <mergeCell ref="F71:F73"/>
    <mergeCell ref="G71:G73"/>
    <mergeCell ref="F74:F76"/>
    <mergeCell ref="G74:G76"/>
    <mergeCell ref="F77:F79"/>
    <mergeCell ref="G77:G79"/>
    <mergeCell ref="F80:F82"/>
    <mergeCell ref="G80:G82"/>
    <mergeCell ref="F128:F130"/>
    <mergeCell ref="G128:G130"/>
    <mergeCell ref="F131:F133"/>
    <mergeCell ref="G131:G133"/>
    <mergeCell ref="F134:F136"/>
    <mergeCell ref="G134:G136"/>
    <mergeCell ref="F137:F139"/>
    <mergeCell ref="G137:G139"/>
    <mergeCell ref="F140:F142"/>
    <mergeCell ref="G140:G142"/>
    <mergeCell ref="F143:F145"/>
    <mergeCell ref="G143:G145"/>
    <mergeCell ref="F146:F148"/>
    <mergeCell ref="G146:G148"/>
    <mergeCell ref="F149:F151"/>
    <mergeCell ref="G149:G151"/>
    <mergeCell ref="F152:F154"/>
    <mergeCell ref="G152:G154"/>
    <mergeCell ref="A575:AN576"/>
    <mergeCell ref="F155:F157"/>
    <mergeCell ref="G155:G157"/>
    <mergeCell ref="F158:F160"/>
    <mergeCell ref="G158:G160"/>
    <mergeCell ref="F161:F163"/>
    <mergeCell ref="G161:G163"/>
    <mergeCell ref="F164:F166"/>
    <mergeCell ref="G164:G166"/>
    <mergeCell ref="F167:F169"/>
    <mergeCell ref="G167:G169"/>
    <mergeCell ref="F170:F172"/>
    <mergeCell ref="G170:G172"/>
    <mergeCell ref="F173:F175"/>
    <mergeCell ref="G173:G175"/>
    <mergeCell ref="F563:F565"/>
    <mergeCell ref="G563:G565"/>
    <mergeCell ref="F566:F568"/>
    <mergeCell ref="G566:G568"/>
    <mergeCell ref="F182:F184"/>
    <mergeCell ref="G182:G184"/>
    <mergeCell ref="F185:F187"/>
    <mergeCell ref="G185:G187"/>
    <mergeCell ref="F188:F190"/>
    <mergeCell ref="G188:G190"/>
    <mergeCell ref="F191:F193"/>
    <mergeCell ref="G191:G193"/>
    <mergeCell ref="F194:F196"/>
    <mergeCell ref="G194:G196"/>
    <mergeCell ref="F197:F199"/>
    <mergeCell ref="G197:G199"/>
    <mergeCell ref="F200:F202"/>
  </mergeCells>
  <pageMargins left="0.23622047244094491" right="0.19685039370078741" top="0.27559055118110237" bottom="0.2" header="0.27" footer="0.19685039370078741"/>
  <pageSetup paperSize="9" scale="3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Звіт про надані послуги</vt:lpstr>
      <vt:lpstr>'Звіт про надані послуги'!Заголовки_для_печати</vt:lpstr>
      <vt:lpstr>'Звіт про надані послуги'!Область_печати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Микитюк Олена Миколаївна</dc:creator>
  <cp:lastModifiedBy>Alinchik</cp:lastModifiedBy>
  <cp:lastPrinted>2022-06-16T09:20:37Z</cp:lastPrinted>
  <dcterms:created xsi:type="dcterms:W3CDTF">2019-02-14T07:52:17Z</dcterms:created>
  <dcterms:modified xsi:type="dcterms:W3CDTF">2022-06-16T09:36:54Z</dcterms:modified>
</cp:coreProperties>
</file>